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workbookProtection workbookPassword="DDCF" lockStructure="1"/>
  <bookViews>
    <workbookView xWindow="0" yWindow="0" windowWidth="14232" windowHeight="6288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Ders_Programı!$A$1:$O$311</definedName>
  </definedNames>
  <calcPr calcId="152511" concurrentCalc="0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S140" i="3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U34" i="2"/>
  <c r="U34" i="1"/>
  <c r="U42" i="2"/>
  <c r="U42" i="1"/>
  <c r="U74" i="2"/>
  <c r="U74" i="1"/>
  <c r="U78" i="2"/>
  <c r="U78" i="1"/>
  <c r="G92" i="6"/>
  <c r="BE92" i="1"/>
  <c r="U96" i="2"/>
  <c r="U96" i="1"/>
  <c r="U100" i="2"/>
  <c r="U100" i="1"/>
  <c r="U108" i="2"/>
  <c r="U108" i="1"/>
  <c r="T112" i="6"/>
  <c r="H116" i="4"/>
  <c r="AH116" i="1"/>
  <c r="J126" i="4"/>
  <c r="AJ126" i="1"/>
  <c r="G144" i="3"/>
  <c r="AA144" i="1"/>
  <c r="U148" i="2"/>
  <c r="U148" i="1"/>
  <c r="U152" i="2"/>
  <c r="U152" i="1"/>
  <c r="E184" i="2"/>
  <c r="E184" i="1"/>
  <c r="Q244" i="2"/>
  <c r="Q244" i="1"/>
  <c r="I246" i="2"/>
  <c r="I246" i="1"/>
  <c r="Q248" i="2"/>
  <c r="Q248" i="1"/>
  <c r="M250" i="2"/>
  <c r="M250" i="1"/>
  <c r="U30" i="2"/>
  <c r="U30" i="1"/>
  <c r="U38" i="2"/>
  <c r="U38" i="1"/>
  <c r="W60" i="2"/>
  <c r="W60" i="1"/>
  <c r="W64" i="2"/>
  <c r="W64" i="1"/>
  <c r="U72" i="2"/>
  <c r="U72" i="1"/>
  <c r="U82" i="2"/>
  <c r="U82" i="1"/>
  <c r="U86" i="2"/>
  <c r="U86" i="1"/>
  <c r="U94" i="2"/>
  <c r="U94" i="1"/>
  <c r="U104" i="2"/>
  <c r="U104" i="1"/>
  <c r="W190" i="6"/>
  <c r="W194" i="6"/>
  <c r="D196" i="3"/>
  <c r="X196" i="1"/>
  <c r="W56" i="2"/>
  <c r="W56" i="1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/>
  <c r="A91" i="7"/>
  <c r="A90" i="3"/>
  <c r="A68" i="1"/>
  <c r="A68" i="2"/>
  <c r="A68" i="3"/>
  <c r="A68" i="4"/>
  <c r="A90" i="6"/>
  <c r="A90" i="4"/>
  <c r="A114" i="7"/>
  <c r="A112" i="5"/>
  <c r="A90" i="5"/>
  <c r="A90" i="1"/>
  <c r="A90" i="2"/>
  <c r="A136" i="7"/>
  <c r="A158" i="7"/>
  <c r="A112" i="1"/>
  <c r="A112" i="3"/>
  <c r="A112" i="4"/>
  <c r="A112" i="2"/>
  <c r="A112" i="6"/>
  <c r="A134" i="4"/>
  <c r="A134" i="2"/>
  <c r="A134" i="3"/>
  <c r="A134" i="5"/>
  <c r="A134" i="1"/>
  <c r="A134" i="6"/>
  <c r="A156" i="6"/>
  <c r="A156" i="5"/>
  <c r="A156" i="4"/>
  <c r="A180" i="7"/>
  <c r="A156" i="1"/>
  <c r="A156" i="3"/>
  <c r="A156" i="2"/>
  <c r="A178" i="1"/>
  <c r="A178" i="3"/>
  <c r="A178" i="2"/>
  <c r="A178" i="6"/>
  <c r="A178" i="5"/>
  <c r="A178" i="4"/>
  <c r="A202" i="7"/>
  <c r="A200" i="1"/>
  <c r="A200" i="3"/>
  <c r="A200" i="2"/>
  <c r="A200" i="6"/>
  <c r="A200" i="5"/>
  <c r="A200" i="4"/>
  <c r="A224" i="7"/>
  <c r="A222" i="6"/>
  <c r="A222" i="5"/>
  <c r="A222" i="4"/>
  <c r="A246" i="7"/>
  <c r="A222" i="1"/>
  <c r="A222" i="3"/>
  <c r="A222" i="2"/>
  <c r="A244" i="6"/>
  <c r="A244" i="5"/>
  <c r="A244" i="4"/>
  <c r="A244" i="1"/>
  <c r="A244" i="3"/>
  <c r="A244" i="2"/>
  <c r="A268" i="7"/>
  <c r="A266" i="1"/>
  <c r="A266" i="3"/>
  <c r="A266" i="2"/>
  <c r="A266" i="6"/>
  <c r="A266" i="5"/>
  <c r="A266" i="4"/>
  <c r="A290" i="7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<sst xmlns="http://schemas.openxmlformats.org/spreadsheetml/2006/main" count="616" uniqueCount="194">
  <si>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</si>
  <si>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</si>
  <si>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</si>
  <si>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</si>
  <si>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</si>
  <si>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</si>
  <si>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</si>
  <si>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</si>
  <si>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</si>
  <si>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</si>
  <si>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</si>
  <si>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</si>
  <si>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</si>
  <si>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</si>
  <si>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</si>
  <si>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</si>
  <si>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</si>
  <si>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</si>
  <si>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</si>
  <si>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</si>
  <si>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</si>
  <si>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</si>
  <si>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</si>
  <si>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</si>
  <si>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</si>
  <si>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</si>
  <si>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</si>
  <si>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</si>
  <si>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</si>
  <si>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</si>
  <si>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</si>
  <si>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</si>
  <si>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</si>
  <si>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</si>
  <si>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</si>
  <si>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</si>
  <si>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</si>
  <si>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</si>
  <si>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</si>
  <si>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</si>
  <si>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</si>
  <si>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</si>
  <si>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</si>
  <si>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</si>
  <si>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</si>
  <si>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</si>
  <si>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</si>
  <si>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</si>
  <si>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</si>
  <si>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</si>
  <si>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</si>
  <si>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</si>
  <si>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</si>
  <si>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</si>
  <si>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</si>
  <si>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</si>
  <si>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</si>
  <si>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</si>
  <si>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</si>
  <si>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</si>
  <si>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</si>
  <si>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</si>
  <si>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</si>
  <si>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</si>
  <si>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</si>
  <si>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</si>
  <si>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</si>
  <si>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</si>
  <si>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</si>
  <si>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</si>
  <si>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</si>
  <si>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</si>
  <si>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</si>
  <si>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</si>
  <si>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</si>
  <si>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</si>
  <si>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</si>
  <si>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</si>
  <si>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</si>
  <si>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</si>
  <si>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</si>
  <si>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</si>
  <si>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</si>
  <si>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</si>
  <si>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</si>
  <si>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</si>
  <si>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</si>
  <si>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</si>
  <si>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</si>
  <si>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</si>
  <si>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</si>
  <si>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</si>
  <si>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</si>
  <si>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</si>
  <si>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</si>
  <si>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</si>
  <si>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</si>
  <si>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</si>
  <si>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</si>
  <si>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</si>
  <si>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</si>
  <si>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</si>
  <si>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</si>
  <si>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</si>
  <si>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</si>
  <si>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</si>
  <si>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</si>
  <si>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</si>
  <si>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</si>
  <si>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</si>
  <si>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</si>
  <si>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</si>
  <si>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</si>
  <si>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</si>
  <si>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</si>
  <si>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</si>
  <si>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</si>
  <si>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</si>
  <si>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</si>
  <si>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</si>
  <si>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</si>
  <si>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</si>
  <si>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</si>
  <si>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</si>
  <si>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</si>
  <si>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</si>
  <si>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</si>
  <si>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</si>
  <si>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</si>
  <si>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</si>
  <si>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</si>
  <si>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</si>
  <si>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</si>
  <si>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</si>
  <si>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</si>
  <si>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Fakülteniz bölüm/programları bahar dönemi müfredatında yer alan YDI114 Yabancı Dil II ve YDİ214 İleri
İngilizce II derslerinin ara sınavı 03.05.2023 tarihinde 17:00-21:00 saatleri arasında Uzaktan Eğitim Merkezi
(UZEM) aracılığıyla sinav.omu.edu.tr adresinden 4 oturum halinde yapılacaktır.</t>
  </si>
  <si>
    <t xml:space="preserve">2022-2023 Eğitim Öğretim Yılı Bahar Dönemi 5-ı Dersler' i Sınav Takvimi </t>
  </si>
  <si>
    <t>VİZE</t>
  </si>
  <si>
    <t>Tarih</t>
  </si>
  <si>
    <t>Saat</t>
  </si>
  <si>
    <t>Atatürk İlkeleri ve İnkılap Tarihi II</t>
  </si>
  <si>
    <t>2-3-4-5 Mayıs 2023</t>
  </si>
  <si>
    <t>17:00-21:00</t>
  </si>
  <si>
    <t>Türk Dili II</t>
  </si>
  <si>
    <t>İngilizce II</t>
  </si>
  <si>
    <t>İş Sağlığı ve Güvenliği II</t>
  </si>
  <si>
    <t>FİNAL</t>
  </si>
  <si>
    <t>12-13-14-15 Haziran 2023</t>
  </si>
  <si>
    <t>BÜTÜNLEME</t>
  </si>
  <si>
    <t>4-5-6-7 Temmuz 2023</t>
  </si>
  <si>
    <t>NOT: Sınavlar, sinav.omu.edu.tr web sayfasında online yapılacaktır. Hangi oturumda sınava gireceğinizi sınavdan 1 hafta önce sinav.omu.edu.tr adresinde görebilirsiniz.</t>
  </si>
  <si>
    <t>Klasik Osmanlı Sanatı II (3. Sınıf)</t>
  </si>
  <si>
    <t>Ö.G.</t>
  </si>
  <si>
    <t>N.T.Y.</t>
  </si>
  <si>
    <t>M.S.B.</t>
  </si>
  <si>
    <t>Ş.Ç.</t>
  </si>
  <si>
    <t>K.Ö.</t>
  </si>
  <si>
    <t>T.Y.</t>
  </si>
  <si>
    <t>A.D.</t>
  </si>
  <si>
    <t>B.B.</t>
  </si>
  <si>
    <t>H.T.</t>
  </si>
  <si>
    <t>R.I.Y.</t>
  </si>
  <si>
    <t xml:space="preserve">Avrupa Sanatı II </t>
  </si>
  <si>
    <t xml:space="preserve">Erken İslam Sanatı II </t>
  </si>
  <si>
    <t xml:space="preserve">Avrupa Sanatı IV </t>
  </si>
  <si>
    <t xml:space="preserve">Saha Araştırması I </t>
  </si>
  <si>
    <t xml:space="preserve">Anadolu Medeniyetleri ve Sanatı II </t>
  </si>
  <si>
    <t xml:space="preserve">Müzecilik </t>
  </si>
  <si>
    <t xml:space="preserve">İslam Öncesi Türk Sanatı </t>
  </si>
  <si>
    <t xml:space="preserve">Bizans Sanatı II </t>
  </si>
  <si>
    <t xml:space="preserve">Teknik Resim ve Rölöve II </t>
  </si>
  <si>
    <t xml:space="preserve">Anadolu Dışı Türk İslam Sanatı II </t>
  </si>
  <si>
    <t xml:space="preserve">Anadolu Selçuklu Devri Sanatı IV </t>
  </si>
  <si>
    <t xml:space="preserve">Estetik ve Sanat </t>
  </si>
  <si>
    <t xml:space="preserve">Mesleki İngilizce II </t>
  </si>
  <si>
    <t xml:space="preserve">Bilimsel Araştırma ve Kazı Teknikleri I </t>
  </si>
  <si>
    <t xml:space="preserve">Antik Medeniyetler ve Sanatı II </t>
  </si>
  <si>
    <t xml:space="preserve">Klasik Osmanlı Sanatı II </t>
  </si>
  <si>
    <t xml:space="preserve">Anadolu Selçuklu Devri Sanatı II </t>
  </si>
  <si>
    <t xml:space="preserve">Batılılaşma Dönemi Osmanlı Sanatı II </t>
  </si>
  <si>
    <t xml:space="preserve">Anadolu Beylikleri Sanatı II </t>
  </si>
  <si>
    <t xml:space="preserve">Geleneksel Türk El Sanatları II </t>
  </si>
  <si>
    <t xml:space="preserve">Osmanlı Türkçesi </t>
  </si>
  <si>
    <t xml:space="preserve">Türk Minyatür Sanatı </t>
  </si>
  <si>
    <t xml:space="preserve">Cumhuriyet Dönemi Mimarisi </t>
  </si>
  <si>
    <t xml:space="preserve">Aydınlanma Çağında Kültür ve Sanat </t>
  </si>
  <si>
    <t xml:space="preserve">Ortaçağ İslam Sanatı </t>
  </si>
  <si>
    <t xml:space="preserve">SSD (Sosyal Seçmeli Dersler) </t>
  </si>
  <si>
    <t xml:space="preserve">Modern Çağdaş Sanat Akımları ve Kuramları </t>
  </si>
  <si>
    <t xml:space="preserve">Bitirme Projesi II </t>
  </si>
  <si>
    <t xml:space="preserve">Sanat Tarihine Giriş II </t>
  </si>
  <si>
    <t xml:space="preserve">Erken Osmanlı Sanatı </t>
  </si>
  <si>
    <t xml:space="preserve">Avrupa Heykel Sanatı </t>
  </si>
  <si>
    <t>K.Ö. M.S.B. Ş.Ç. T.Y. H.T. N.T.Y. BB. Ö.G. R.I.Y.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</si>
</sst>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b/>
      <sz val="12"/>
      <color theme="1"/>
      <name val="Tahoma"/>
      <family val="2"/>
      <charset val="162"/>
    </font>
    <font>
      <b/>
      <sz val="12"/>
      <name val="Tahoma"/>
      <family val="2"/>
      <charset val="162"/>
    </font>
    <font>
      <b/>
      <i/>
      <sz val="12"/>
      <name val="Tahoma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/>
      <top style="dashed">
        <color rgb="FF000000"/>
      </top>
      <bottom/>
      <diagonal/>
    </border>
    <border>
      <left style="dotted">
        <color rgb="FF000000"/>
      </left>
      <right/>
      <top/>
      <bottom style="dashed">
        <color rgb="FF000000"/>
      </bottom>
      <diagonal/>
    </border>
    <border>
      <left style="dott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/>
      <top style="dash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dott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8" fillId="15" borderId="0" xfId="0" applyFont="1" applyFill="1" applyProtection="1"/>
    <xf numFmtId="0" fontId="8" fillId="0" borderId="0" xfId="0" applyFont="1" applyProtection="1"/>
    <xf numFmtId="0" fontId="8" fillId="0" borderId="30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20" fontId="9" fillId="0" borderId="29" xfId="0" applyNumberFormat="1" applyFont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</xf>
    <xf numFmtId="20" fontId="9" fillId="0" borderId="8" xfId="0" applyNumberFormat="1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15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" fontId="9" fillId="0" borderId="15" xfId="0" applyNumberFormat="1" applyFont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</xf>
    <xf numFmtId="20" fontId="9" fillId="0" borderId="15" xfId="0" applyNumberFormat="1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/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8" fillId="6" borderId="31" xfId="0" applyFont="1" applyFill="1" applyBorder="1" applyAlignment="1" applyProtection="1">
      <alignment horizontal="center"/>
      <protection locked="0"/>
    </xf>
    <xf numFmtId="0" fontId="8" fillId="6" borderId="11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/>
      <protection locked="0"/>
    </xf>
    <xf numFmtId="0" fontId="8" fillId="15" borderId="10" xfId="0" applyFont="1" applyFill="1" applyBorder="1" applyAlignment="1" applyProtection="1">
      <alignment horizontal="center"/>
      <protection locked="0"/>
    </xf>
    <xf numFmtId="0" fontId="8" fillId="15" borderId="11" xfId="0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</xf>
    <xf numFmtId="20" fontId="9" fillId="0" borderId="41" xfId="0" applyNumberFormat="1" applyFont="1" applyBorder="1" applyAlignment="1" applyProtection="1">
      <alignment horizontal="center"/>
    </xf>
    <xf numFmtId="0" fontId="8" fillId="16" borderId="42" xfId="0" applyFont="1" applyFill="1" applyBorder="1" applyAlignment="1" applyProtection="1">
      <alignment horizontal="center"/>
      <protection locked="0"/>
    </xf>
    <xf numFmtId="0" fontId="8" fillId="16" borderId="43" xfId="0" applyFont="1" applyFill="1" applyBorder="1" applyAlignment="1" applyProtection="1">
      <alignment horizontal="center"/>
      <protection locked="0"/>
    </xf>
    <xf numFmtId="0" fontId="8" fillId="16" borderId="44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0" fontId="8" fillId="0" borderId="44" xfId="0" applyFont="1" applyFill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</xf>
    <xf numFmtId="20" fontId="9" fillId="0" borderId="17" xfId="0" applyNumberFormat="1" applyFont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13" borderId="0" xfId="0" applyFont="1" applyFill="1" applyProtection="1"/>
    <xf numFmtId="0" fontId="8" fillId="13" borderId="0" xfId="0" applyFont="1" applyFill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3" borderId="42" xfId="0" applyFont="1" applyFill="1" applyBorder="1" applyAlignment="1" applyProtection="1">
      <alignment horizontal="center"/>
      <protection locked="0"/>
    </xf>
    <xf numFmtId="0" fontId="8" fillId="3" borderId="43" xfId="0" applyFont="1" applyFill="1" applyBorder="1" applyAlignment="1" applyProtection="1">
      <alignment horizontal="center"/>
      <protection locked="0"/>
    </xf>
    <xf numFmtId="0" fontId="8" fillId="3" borderId="44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8" fillId="6" borderId="28" xfId="0" applyFont="1" applyFill="1" applyBorder="1" applyAlignment="1" applyProtection="1">
      <alignment horizontal="center"/>
    </xf>
    <xf numFmtId="20" fontId="9" fillId="6" borderId="29" xfId="0" applyNumberFormat="1" applyFont="1" applyFill="1" applyBorder="1" applyAlignment="1" applyProtection="1">
      <alignment horizontal="center"/>
    </xf>
    <xf numFmtId="0" fontId="8" fillId="14" borderId="6" xfId="0" applyFont="1" applyFill="1" applyBorder="1" applyAlignment="1" applyProtection="1">
      <alignment horizontal="center"/>
      <protection locked="0"/>
    </xf>
    <xf numFmtId="0" fontId="8" fillId="14" borderId="18" xfId="0" applyFont="1" applyFill="1" applyBorder="1" applyAlignment="1" applyProtection="1">
      <alignment horizontal="center"/>
      <protection locked="0"/>
    </xf>
    <xf numFmtId="0" fontId="8" fillId="14" borderId="7" xfId="0" applyFont="1" applyFill="1" applyBorder="1" applyAlignment="1" applyProtection="1">
      <alignment horizontal="center"/>
      <protection locked="0"/>
    </xf>
    <xf numFmtId="0" fontId="8" fillId="6" borderId="0" xfId="0" applyFont="1" applyFill="1" applyProtection="1"/>
    <xf numFmtId="0" fontId="8" fillId="14" borderId="23" xfId="0" applyFont="1" applyFill="1" applyBorder="1" applyAlignment="1" applyProtection="1">
      <alignment horizontal="center"/>
      <protection locked="0"/>
    </xf>
    <xf numFmtId="0" fontId="8" fillId="14" borderId="31" xfId="0" applyFont="1" applyFill="1" applyBorder="1" applyAlignment="1" applyProtection="1">
      <alignment horizontal="center"/>
      <protection locked="0"/>
    </xf>
    <xf numFmtId="0" fontId="8" fillId="14" borderId="24" xfId="0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/>
    </xf>
    <xf numFmtId="20" fontId="9" fillId="6" borderId="8" xfId="0" applyNumberFormat="1" applyFont="1" applyFill="1" applyBorder="1" applyAlignment="1" applyProtection="1">
      <alignment horizontal="center"/>
    </xf>
    <xf numFmtId="0" fontId="8" fillId="14" borderId="9" xfId="0" applyFont="1" applyFill="1" applyBorder="1" applyAlignment="1" applyProtection="1">
      <alignment horizontal="center"/>
      <protection locked="0"/>
    </xf>
    <xf numFmtId="0" fontId="8" fillId="14" borderId="21" xfId="0" applyFont="1" applyFill="1" applyBorder="1" applyAlignment="1" applyProtection="1">
      <alignment horizontal="center"/>
      <protection locked="0"/>
    </xf>
    <xf numFmtId="0" fontId="8" fillId="14" borderId="11" xfId="0" applyFont="1" applyFill="1" applyBorder="1" applyAlignment="1" applyProtection="1">
      <alignment horizontal="center"/>
      <protection locked="0"/>
    </xf>
    <xf numFmtId="0" fontId="8" fillId="14" borderId="10" xfId="0" applyFont="1" applyFill="1" applyBorder="1" applyAlignment="1" applyProtection="1">
      <alignment horizontal="center"/>
      <protection locked="0"/>
    </xf>
    <xf numFmtId="0" fontId="8" fillId="6" borderId="10" xfId="0" applyFont="1" applyFill="1" applyBorder="1" applyAlignment="1" applyProtection="1">
      <alignment horizontal="center"/>
      <protection locked="0"/>
    </xf>
    <xf numFmtId="20" fontId="9" fillId="6" borderId="15" xfId="0" applyNumberFormat="1" applyFont="1" applyFill="1" applyBorder="1" applyAlignment="1" applyProtection="1">
      <alignment horizontal="center"/>
    </xf>
    <xf numFmtId="0" fontId="8" fillId="14" borderId="43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8" fillId="14" borderId="9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/>
    </xf>
    <xf numFmtId="0" fontId="8" fillId="6" borderId="21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6" borderId="31" xfId="0" applyFont="1" applyFill="1" applyBorder="1" applyAlignment="1" applyProtection="1">
      <alignment horizontal="center"/>
    </xf>
    <xf numFmtId="0" fontId="8" fillId="14" borderId="16" xfId="0" applyFont="1" applyFill="1" applyBorder="1" applyAlignment="1" applyProtection="1">
      <alignment horizontal="center"/>
      <protection locked="0"/>
    </xf>
    <xf numFmtId="0" fontId="8" fillId="6" borderId="16" xfId="0" applyFont="1" applyFill="1" applyBorder="1" applyAlignment="1" applyProtection="1">
      <alignment horizontal="center"/>
    </xf>
    <xf numFmtId="0" fontId="8" fillId="14" borderId="9" xfId="0" applyFont="1" applyFill="1" applyBorder="1" applyAlignment="1" applyProtection="1">
      <alignment horizontal="center" vertical="center"/>
    </xf>
    <xf numFmtId="0" fontId="8" fillId="14" borderId="10" xfId="0" applyFont="1" applyFill="1" applyBorder="1" applyAlignment="1" applyProtection="1">
      <alignment horizontal="center"/>
    </xf>
    <xf numFmtId="0" fontId="8" fillId="14" borderId="11" xfId="0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40" xfId="0" applyFont="1" applyFill="1" applyBorder="1" applyAlignment="1" applyProtection="1">
      <alignment horizontal="center"/>
    </xf>
    <xf numFmtId="20" fontId="9" fillId="6" borderId="41" xfId="0" applyNumberFormat="1" applyFont="1" applyFill="1" applyBorder="1" applyAlignment="1" applyProtection="1">
      <alignment horizontal="center"/>
    </xf>
    <xf numFmtId="0" fontId="8" fillId="14" borderId="42" xfId="0" applyFont="1" applyFill="1" applyBorder="1" applyAlignment="1" applyProtection="1">
      <alignment horizontal="center"/>
      <protection locked="0"/>
    </xf>
    <xf numFmtId="0" fontId="8" fillId="14" borderId="44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 applyProtection="1">
      <alignment horizontal="center"/>
      <protection locked="0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4" xfId="0" applyFont="1" applyFill="1" applyBorder="1" applyAlignment="1" applyProtection="1">
      <alignment horizontal="center"/>
      <protection locked="0"/>
    </xf>
    <xf numFmtId="0" fontId="8" fillId="15" borderId="9" xfId="0" applyFont="1" applyFill="1" applyBorder="1" applyAlignment="1" applyProtection="1">
      <alignment horizontal="center"/>
    </xf>
    <xf numFmtId="0" fontId="8" fillId="15" borderId="43" xfId="0" applyFont="1" applyFill="1" applyBorder="1" applyAlignment="1" applyProtection="1">
      <alignment horizontal="center"/>
    </xf>
    <xf numFmtId="0" fontId="8" fillId="15" borderId="11" xfId="0" applyFont="1" applyFill="1" applyBorder="1" applyAlignment="1" applyProtection="1">
      <alignment horizontal="center"/>
    </xf>
    <xf numFmtId="0" fontId="8" fillId="15" borderId="22" xfId="0" applyFont="1" applyFill="1" applyBorder="1" applyAlignment="1" applyProtection="1">
      <alignment horizontal="center"/>
    </xf>
    <xf numFmtId="0" fontId="8" fillId="15" borderId="31" xfId="0" applyFont="1" applyFill="1" applyBorder="1" applyAlignment="1" applyProtection="1">
      <alignment horizontal="center"/>
    </xf>
    <xf numFmtId="0" fontId="8" fillId="15" borderId="9" xfId="0" applyFont="1" applyFill="1" applyBorder="1" applyAlignment="1" applyProtection="1">
      <alignment horizontal="center" vertical="center"/>
    </xf>
    <xf numFmtId="0" fontId="8" fillId="15" borderId="21" xfId="0" applyFont="1" applyFill="1" applyBorder="1" applyAlignment="1" applyProtection="1">
      <alignment horizontal="center"/>
    </xf>
    <xf numFmtId="0" fontId="8" fillId="15" borderId="10" xfId="0" applyFont="1" applyFill="1" applyBorder="1" applyAlignment="1" applyProtection="1">
      <alignment horizontal="center"/>
    </xf>
    <xf numFmtId="0" fontId="8" fillId="15" borderId="42" xfId="0" applyFont="1" applyFill="1" applyBorder="1" applyAlignment="1" applyProtection="1">
      <alignment horizontal="center"/>
    </xf>
    <xf numFmtId="0" fontId="8" fillId="15" borderId="44" xfId="0" applyFont="1" applyFill="1" applyBorder="1" applyAlignment="1" applyProtection="1">
      <alignment horizontal="center"/>
    </xf>
    <xf numFmtId="0" fontId="8" fillId="14" borderId="12" xfId="0" applyFont="1" applyFill="1" applyBorder="1" applyAlignment="1" applyProtection="1">
      <alignment horizontal="center"/>
      <protection locked="0"/>
    </xf>
    <xf numFmtId="0" fontId="8" fillId="14" borderId="13" xfId="0" applyFont="1" applyFill="1" applyBorder="1" applyAlignment="1" applyProtection="1">
      <alignment horizontal="center"/>
      <protection locked="0"/>
    </xf>
    <xf numFmtId="0" fontId="8" fillId="14" borderId="14" xfId="0" applyFont="1" applyFill="1" applyBorder="1" applyAlignment="1" applyProtection="1">
      <alignment horizontal="center"/>
      <protection locked="0"/>
    </xf>
    <xf numFmtId="0" fontId="8" fillId="16" borderId="9" xfId="0" applyFont="1" applyFill="1" applyBorder="1" applyAlignment="1" applyProtection="1">
      <alignment horizontal="center"/>
      <protection locked="0"/>
    </xf>
    <xf numFmtId="0" fontId="8" fillId="16" borderId="11" xfId="0" applyFont="1" applyFill="1" applyBorder="1" applyAlignment="1" applyProtection="1">
      <alignment horizontal="center"/>
      <protection locked="0"/>
    </xf>
    <xf numFmtId="0" fontId="8" fillId="15" borderId="31" xfId="0" applyFont="1" applyFill="1" applyBorder="1" applyAlignment="1" applyProtection="1">
      <alignment horizontal="center"/>
      <protection locked="0"/>
    </xf>
    <xf numFmtId="0" fontId="8" fillId="16" borderId="9" xfId="0" applyFont="1" applyFill="1" applyBorder="1" applyAlignment="1" applyProtection="1">
      <alignment horizontal="center" vertical="center"/>
      <protection locked="0"/>
    </xf>
    <xf numFmtId="0" fontId="8" fillId="16" borderId="21" xfId="0" applyFont="1" applyFill="1" applyBorder="1" applyAlignment="1" applyProtection="1">
      <alignment horizontal="center"/>
      <protection locked="0"/>
    </xf>
    <xf numFmtId="0" fontId="8" fillId="16" borderId="31" xfId="0" applyFont="1" applyFill="1" applyBorder="1" applyAlignment="1" applyProtection="1">
      <alignment horizontal="center"/>
      <protection locked="0"/>
    </xf>
    <xf numFmtId="0" fontId="8" fillId="16" borderId="16" xfId="0" applyFont="1" applyFill="1" applyBorder="1" applyAlignment="1" applyProtection="1">
      <alignment horizontal="center"/>
      <protection locked="0"/>
    </xf>
    <xf numFmtId="0" fontId="8" fillId="16" borderId="10" xfId="0" applyFont="1" applyFill="1" applyBorder="1" applyAlignment="1" applyProtection="1">
      <alignment horizontal="center"/>
      <protection locked="0"/>
    </xf>
    <xf numFmtId="0" fontId="8" fillId="3" borderId="42" xfId="0" applyFont="1" applyFill="1" applyBorder="1" applyAlignment="1" applyProtection="1">
      <alignment horizontal="center"/>
    </xf>
    <xf numFmtId="0" fontId="8" fillId="3" borderId="43" xfId="0" applyFont="1" applyFill="1" applyBorder="1" applyAlignment="1" applyProtection="1">
      <alignment horizontal="center"/>
    </xf>
    <xf numFmtId="0" fontId="8" fillId="3" borderId="44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13" borderId="0" xfId="0" applyFont="1" applyFill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23" xfId="0" applyFont="1" applyFill="1" applyBorder="1" applyAlignment="1" applyProtection="1">
      <alignment horizontal="center"/>
    </xf>
    <xf numFmtId="0" fontId="8" fillId="3" borderId="31" xfId="0" applyFont="1" applyFill="1" applyBorder="1" applyAlignment="1" applyProtection="1">
      <alignment horizontal="center"/>
    </xf>
    <xf numFmtId="0" fontId="8" fillId="3" borderId="2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21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/>
    </xf>
    <xf numFmtId="0" fontId="7" fillId="0" borderId="47" xfId="0" applyFont="1" applyBorder="1" applyAlignment="1"/>
    <xf numFmtId="0" fontId="8" fillId="0" borderId="25" xfId="0" applyFont="1" applyBorder="1" applyProtection="1"/>
    <xf numFmtId="20" fontId="9" fillId="15" borderId="15" xfId="0" applyNumberFormat="1" applyFont="1" applyFill="1" applyBorder="1" applyAlignment="1" applyProtection="1">
      <alignment horizontal="center"/>
    </xf>
    <xf numFmtId="0" fontId="8" fillId="15" borderId="40" xfId="0" applyFont="1" applyFill="1" applyBorder="1" applyAlignment="1" applyProtection="1">
      <alignment horizontal="center"/>
    </xf>
    <xf numFmtId="0" fontId="8" fillId="15" borderId="77" xfId="0" applyFont="1" applyFill="1" applyBorder="1" applyAlignment="1" applyProtection="1">
      <alignment horizontal="center"/>
    </xf>
    <xf numFmtId="0" fontId="8" fillId="14" borderId="78" xfId="0" applyFont="1" applyFill="1" applyBorder="1" applyAlignment="1" applyProtection="1">
      <alignment horizontal="center"/>
      <protection locked="0"/>
    </xf>
    <xf numFmtId="0" fontId="8" fillId="14" borderId="79" xfId="0" applyFont="1" applyFill="1" applyBorder="1" applyAlignment="1" applyProtection="1">
      <alignment horizontal="center"/>
      <protection locked="0"/>
    </xf>
    <xf numFmtId="0" fontId="8" fillId="0" borderId="81" xfId="0" applyFont="1" applyFill="1" applyBorder="1" applyAlignment="1" applyProtection="1">
      <alignment horizontal="center"/>
      <protection locked="0"/>
    </xf>
    <xf numFmtId="0" fontId="8" fillId="0" borderId="80" xfId="0" applyFont="1" applyFill="1" applyBorder="1" applyAlignment="1" applyProtection="1">
      <alignment horizontal="center"/>
      <protection locked="0"/>
    </xf>
    <xf numFmtId="20" fontId="9" fillId="0" borderId="82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84" xfId="0" applyFont="1" applyFill="1" applyBorder="1" applyAlignment="1" applyProtection="1">
      <alignment horizontal="center"/>
      <protection locked="0"/>
    </xf>
    <xf numFmtId="0" fontId="8" fillId="0" borderId="85" xfId="0" applyFont="1" applyFill="1" applyBorder="1" applyAlignment="1" applyProtection="1">
      <alignment horizontal="center"/>
      <protection locked="0"/>
    </xf>
    <xf numFmtId="0" fontId="8" fillId="16" borderId="78" xfId="0" applyFont="1" applyFill="1" applyBorder="1" applyAlignment="1" applyProtection="1">
      <alignment horizontal="center"/>
      <protection locked="0"/>
    </xf>
    <xf numFmtId="0" fontId="8" fillId="16" borderId="79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16" borderId="25" xfId="0" applyFont="1" applyFill="1" applyBorder="1" applyAlignment="1" applyProtection="1">
      <alignment horizontal="center"/>
      <protection locked="0"/>
    </xf>
    <xf numFmtId="0" fontId="8" fillId="15" borderId="25" xfId="0" applyFont="1" applyFill="1" applyBorder="1" applyAlignment="1" applyProtection="1">
      <alignment horizontal="center"/>
      <protection locked="0"/>
    </xf>
    <xf numFmtId="0" fontId="8" fillId="15" borderId="86" xfId="0" applyFont="1" applyFill="1" applyBorder="1" applyAlignment="1" applyProtection="1">
      <alignment horizontal="center"/>
      <protection locked="0"/>
    </xf>
    <xf numFmtId="0" fontId="8" fillId="16" borderId="77" xfId="0" applyFont="1" applyFill="1" applyBorder="1" applyAlignment="1" applyProtection="1">
      <alignment horizontal="center"/>
      <protection locked="0"/>
    </xf>
    <xf numFmtId="0" fontId="8" fillId="0" borderId="78" xfId="0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0" fontId="8" fillId="3" borderId="79" xfId="0" applyFont="1" applyFill="1" applyBorder="1" applyAlignment="1" applyProtection="1">
      <alignment horizontal="center"/>
      <protection locked="0"/>
    </xf>
    <xf numFmtId="0" fontId="8" fillId="0" borderId="25" xfId="0" applyFont="1" applyBorder="1" applyProtection="1"/>
    <xf numFmtId="0" fontId="8" fillId="0" borderId="86" xfId="0" applyFont="1" applyFill="1" applyBorder="1" applyAlignment="1" applyProtection="1">
      <alignment horizontal="center"/>
      <protection locked="0"/>
    </xf>
    <xf numFmtId="0" fontId="8" fillId="3" borderId="77" xfId="0" applyFont="1" applyFill="1" applyBorder="1" applyAlignment="1" applyProtection="1">
      <alignment horizontal="center"/>
      <protection locked="0"/>
    </xf>
    <xf numFmtId="0" fontId="8" fillId="3" borderId="78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0" borderId="85" xfId="0" applyFont="1" applyFill="1" applyBorder="1" applyAlignment="1" applyProtection="1">
      <alignment horizontal="center"/>
    </xf>
    <xf numFmtId="0" fontId="8" fillId="0" borderId="83" xfId="0" applyFont="1" applyFill="1" applyBorder="1" applyAlignment="1" applyProtection="1">
      <alignment horizontal="center"/>
      <protection locked="0"/>
    </xf>
    <xf numFmtId="0" fontId="8" fillId="0" borderId="87" xfId="0" applyFont="1" applyFill="1" applyBorder="1" applyAlignment="1" applyProtection="1">
      <alignment horizontal="center"/>
      <protection locked="0"/>
    </xf>
    <xf numFmtId="0" fontId="8" fillId="0" borderId="88" xfId="0" applyFont="1" applyFill="1" applyBorder="1" applyAlignment="1" applyProtection="1">
      <alignment horizontal="center"/>
      <protection locked="0"/>
    </xf>
    <xf numFmtId="0" fontId="8" fillId="0" borderId="89" xfId="0" applyFont="1" applyFill="1" applyBorder="1" applyAlignment="1" applyProtection="1">
      <alignment horizontal="center"/>
      <protection locked="0"/>
    </xf>
    <xf numFmtId="0" fontId="8" fillId="0" borderId="90" xfId="0" applyFont="1" applyFill="1" applyBorder="1" applyAlignment="1" applyProtection="1">
      <alignment horizontal="center"/>
      <protection locked="0"/>
    </xf>
    <xf numFmtId="0" fontId="8" fillId="0" borderId="86" xfId="0" applyFont="1" applyFill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center"/>
    </xf>
    <xf numFmtId="0" fontId="8" fillId="0" borderId="91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47" xfId="0" applyFont="1" applyFill="1" applyBorder="1" applyAlignment="1" applyProtection="1">
      <alignment horizontal="center"/>
      <protection locked="0"/>
    </xf>
    <xf numFmtId="0" fontId="8" fillId="16" borderId="47" xfId="0" applyFont="1" applyFill="1" applyBorder="1" applyAlignment="1" applyProtection="1">
      <alignment horizontal="center"/>
      <protection locked="0"/>
    </xf>
    <xf numFmtId="0" fontId="8" fillId="15" borderId="47" xfId="0" applyFont="1" applyFill="1" applyBorder="1" applyAlignment="1" applyProtection="1">
      <alignment horizontal="center"/>
      <protection locked="0"/>
    </xf>
    <xf numFmtId="0" fontId="8" fillId="0" borderId="47" xfId="0" applyFont="1" applyBorder="1" applyProtection="1"/>
    <xf numFmtId="0" fontId="8" fillId="16" borderId="30" xfId="0" applyFont="1" applyFill="1" applyBorder="1" applyAlignment="1" applyProtection="1">
      <alignment horizontal="center"/>
      <protection locked="0"/>
    </xf>
    <xf numFmtId="20" fontId="9" fillId="0" borderId="4" xfId="0" applyNumberFormat="1" applyFont="1" applyBorder="1" applyAlignment="1" applyProtection="1">
      <alignment horizontal="center"/>
    </xf>
    <xf numFmtId="0" fontId="8" fillId="3" borderId="78" xfId="0" applyFont="1" applyFill="1" applyBorder="1" applyAlignment="1" applyProtection="1">
      <alignment horizontal="center"/>
    </xf>
    <xf numFmtId="0" fontId="8" fillId="3" borderId="79" xfId="0" applyFont="1" applyFill="1" applyBorder="1" applyAlignment="1" applyProtection="1">
      <alignment horizontal="center"/>
    </xf>
    <xf numFmtId="20" fontId="9" fillId="0" borderId="25" xfId="0" applyNumberFormat="1" applyFont="1" applyBorder="1" applyAlignment="1" applyProtection="1">
      <alignment horizontal="center"/>
    </xf>
    <xf numFmtId="0" fontId="8" fillId="15" borderId="25" xfId="0" applyFont="1" applyFill="1" applyBorder="1" applyAlignment="1" applyProtection="1">
      <alignment horizontal="center" vertical="center"/>
    </xf>
    <xf numFmtId="0" fontId="8" fillId="15" borderId="25" xfId="0" applyFont="1" applyFill="1" applyBorder="1" applyAlignment="1" applyProtection="1">
      <alignment horizontal="center"/>
    </xf>
    <xf numFmtId="20" fontId="9" fillId="0" borderId="25" xfId="0" applyNumberFormat="1" applyFont="1" applyFill="1" applyBorder="1" applyAlignment="1" applyProtection="1">
      <alignment horizontal="center"/>
    </xf>
    <xf numFmtId="0" fontId="8" fillId="6" borderId="25" xfId="0" applyFont="1" applyFill="1" applyBorder="1" applyAlignment="1" applyProtection="1">
      <alignment horizontal="center"/>
    </xf>
    <xf numFmtId="0" fontId="8" fillId="6" borderId="25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/>
      <protection locked="0"/>
    </xf>
    <xf numFmtId="0" fontId="8" fillId="6" borderId="85" xfId="0" applyFont="1" applyFill="1" applyBorder="1" applyAlignment="1" applyProtection="1">
      <alignment horizontal="center"/>
      <protection locked="0"/>
    </xf>
    <xf numFmtId="0" fontId="8" fillId="15" borderId="85" xfId="0" applyFont="1" applyFill="1" applyBorder="1" applyAlignment="1" applyProtection="1">
      <alignment horizontal="center"/>
      <protection locked="0"/>
    </xf>
    <xf numFmtId="0" fontId="8" fillId="16" borderId="83" xfId="0" applyFont="1" applyFill="1" applyBorder="1" applyAlignment="1" applyProtection="1">
      <alignment horizontal="center"/>
      <protection locked="0"/>
    </xf>
    <xf numFmtId="0" fontId="8" fillId="0" borderId="93" xfId="0" applyFont="1" applyFill="1" applyBorder="1" applyAlignment="1" applyProtection="1">
      <alignment horizontal="center"/>
      <protection locked="0"/>
    </xf>
    <xf numFmtId="0" fontId="8" fillId="13" borderId="4" xfId="0" applyFont="1" applyFill="1" applyBorder="1" applyAlignment="1" applyProtection="1">
      <alignment horizontal="center"/>
      <protection locked="0"/>
    </xf>
    <xf numFmtId="0" fontId="8" fillId="0" borderId="92" xfId="0" applyFont="1" applyFill="1" applyBorder="1" applyAlignment="1" applyProtection="1">
      <alignment horizontal="center"/>
    </xf>
    <xf numFmtId="0" fontId="8" fillId="0" borderId="84" xfId="0" applyFont="1" applyFill="1" applyBorder="1" applyAlignment="1" applyProtection="1">
      <alignment horizontal="center"/>
    </xf>
    <xf numFmtId="0" fontId="8" fillId="3" borderId="83" xfId="0" applyFont="1" applyFill="1" applyBorder="1" applyAlignment="1" applyProtection="1">
      <alignment horizontal="center"/>
      <protection locked="0"/>
    </xf>
    <xf numFmtId="0" fontId="8" fillId="3" borderId="93" xfId="0" applyFont="1" applyFill="1" applyBorder="1" applyAlignment="1" applyProtection="1">
      <alignment horizontal="center"/>
      <protection locked="0"/>
    </xf>
    <xf numFmtId="0" fontId="8" fillId="14" borderId="92" xfId="0" applyFont="1" applyFill="1" applyBorder="1" applyAlignment="1" applyProtection="1">
      <alignment horizontal="center"/>
      <protection locked="0"/>
    </xf>
    <xf numFmtId="0" fontId="8" fillId="14" borderId="84" xfId="0" applyFont="1" applyFill="1" applyBorder="1" applyAlignment="1" applyProtection="1">
      <alignment horizontal="center"/>
      <protection locked="0"/>
    </xf>
    <xf numFmtId="0" fontId="8" fillId="14" borderId="85" xfId="0" applyFont="1" applyFill="1" applyBorder="1" applyAlignment="1" applyProtection="1">
      <alignment horizontal="center"/>
      <protection locked="0"/>
    </xf>
    <xf numFmtId="0" fontId="8" fillId="6" borderId="85" xfId="0" applyFont="1" applyFill="1" applyBorder="1" applyAlignment="1" applyProtection="1">
      <alignment horizontal="center"/>
    </xf>
    <xf numFmtId="0" fontId="8" fillId="14" borderId="83" xfId="0" applyFont="1" applyFill="1" applyBorder="1" applyAlignment="1" applyProtection="1">
      <alignment horizontal="center"/>
      <protection locked="0"/>
    </xf>
    <xf numFmtId="0" fontId="8" fillId="3" borderId="85" xfId="0" applyFont="1" applyFill="1" applyBorder="1" applyAlignment="1" applyProtection="1">
      <alignment horizontal="center"/>
      <protection locked="0"/>
    </xf>
    <xf numFmtId="0" fontId="8" fillId="0" borderId="94" xfId="0" applyFont="1" applyBorder="1" applyAlignment="1" applyProtection="1">
      <alignment horizontal="center"/>
    </xf>
    <xf numFmtId="0" fontId="8" fillId="0" borderId="95" xfId="0" applyFont="1" applyBorder="1" applyAlignment="1" applyProtection="1">
      <alignment horizontal="center"/>
    </xf>
    <xf numFmtId="0" fontId="8" fillId="0" borderId="96" xfId="0" applyFont="1" applyBorder="1" applyAlignment="1" applyProtection="1">
      <alignment horizontal="center"/>
    </xf>
    <xf numFmtId="0" fontId="8" fillId="3" borderId="97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8" fillId="13" borderId="25" xfId="0" applyFont="1" applyFill="1" applyBorder="1" applyAlignment="1" applyProtection="1">
      <alignment horizontal="center"/>
      <protection locked="0"/>
    </xf>
    <xf numFmtId="0" fontId="8" fillId="14" borderId="25" xfId="0" applyFont="1" applyFill="1" applyBorder="1" applyAlignment="1" applyProtection="1">
      <alignment horizontal="center"/>
      <protection locked="0"/>
    </xf>
    <xf numFmtId="0" fontId="8" fillId="14" borderId="25" xfId="0" applyFont="1" applyFill="1" applyBorder="1" applyAlignment="1" applyProtection="1">
      <alignment horizontal="center"/>
    </xf>
    <xf numFmtId="20" fontId="8" fillId="0" borderId="0" xfId="0" applyNumberFormat="1" applyFont="1" applyProtection="1"/>
    <xf numFmtId="20" fontId="8" fillId="0" borderId="15" xfId="0" applyNumberFormat="1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 wrapText="1"/>
    </xf>
    <xf numFmtId="0" fontId="7" fillId="17" borderId="74" xfId="0" applyFont="1" applyFill="1" applyBorder="1" applyAlignment="1">
      <alignment horizontal="center" vertical="center" wrapText="1"/>
    </xf>
    <xf numFmtId="0" fontId="7" fillId="17" borderId="37" xfId="0" applyFont="1" applyFill="1" applyBorder="1" applyAlignment="1">
      <alignment horizontal="center" vertical="center" wrapText="1"/>
    </xf>
    <xf numFmtId="0" fontId="7" fillId="17" borderId="38" xfId="0" applyFont="1" applyFill="1" applyBorder="1" applyAlignment="1">
      <alignment horizontal="center" vertical="center" wrapText="1"/>
    </xf>
    <xf numFmtId="0" fontId="7" fillId="17" borderId="75" xfId="0" applyFont="1" applyFill="1" applyBorder="1" applyAlignment="1">
      <alignment horizontal="center" vertical="center" wrapText="1"/>
    </xf>
    <xf numFmtId="0" fontId="7" fillId="17" borderId="3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 vertical="center"/>
    </xf>
    <xf numFmtId="20" fontId="7" fillId="0" borderId="74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20" fontId="7" fillId="0" borderId="76" xfId="0" applyNumberFormat="1" applyFont="1" applyBorder="1" applyAlignment="1">
      <alignment horizontal="center" vertical="center"/>
    </xf>
    <xf numFmtId="20" fontId="7" fillId="0" borderId="75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164" fontId="8" fillId="0" borderId="48" xfId="0" applyNumberFormat="1" applyFont="1" applyBorder="1" applyAlignment="1" applyProtection="1">
      <alignment horizontal="center" vertical="center" wrapText="1"/>
    </xf>
    <xf numFmtId="164" fontId="8" fillId="0" borderId="49" xfId="0" applyNumberFormat="1" applyFont="1" applyBorder="1" applyAlignment="1" applyProtection="1">
      <alignment horizontal="center" vertical="center" wrapText="1"/>
    </xf>
    <xf numFmtId="164" fontId="8" fillId="0" borderId="49" xfId="0" applyNumberFormat="1" applyFont="1" applyBorder="1" applyAlignment="1" applyProtection="1">
      <alignment wrapText="1"/>
    </xf>
    <xf numFmtId="164" fontId="8" fillId="0" borderId="50" xfId="0" applyNumberFormat="1" applyFont="1" applyBorder="1" applyAlignment="1" applyProtection="1">
      <alignment wrapText="1"/>
    </xf>
    <xf numFmtId="0" fontId="8" fillId="0" borderId="45" xfId="0" applyFont="1" applyBorder="1" applyAlignment="1" applyProtection="1">
      <alignment horizontal="center"/>
    </xf>
    <xf numFmtId="0" fontId="8" fillId="0" borderId="46" xfId="0" applyFont="1" applyBorder="1" applyAlignment="1" applyProtection="1">
      <alignment horizontal="center"/>
    </xf>
    <xf numFmtId="0" fontId="8" fillId="0" borderId="47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Protection="1"/>
    <xf numFmtId="0" fontId="8" fillId="0" borderId="36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wrapText="1"/>
    </xf>
    <xf numFmtId="0" fontId="8" fillId="0" borderId="38" xfId="0" applyFont="1" applyBorder="1" applyAlignment="1" applyProtection="1">
      <alignment wrapText="1"/>
    </xf>
    <xf numFmtId="0" fontId="8" fillId="0" borderId="39" xfId="0" applyFont="1" applyBorder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 wrapText="1"/>
    </xf>
    <xf numFmtId="164" fontId="8" fillId="0" borderId="49" xfId="0" applyNumberFormat="1" applyFont="1" applyFill="1" applyBorder="1" applyAlignment="1" applyProtection="1">
      <alignment horizontal="center" vertical="center" wrapText="1"/>
    </xf>
    <xf numFmtId="164" fontId="8" fillId="0" borderId="49" xfId="0" applyNumberFormat="1" applyFont="1" applyFill="1" applyBorder="1" applyAlignment="1" applyProtection="1">
      <alignment wrapText="1"/>
    </xf>
    <xf numFmtId="164" fontId="8" fillId="0" borderId="50" xfId="0" applyNumberFormat="1" applyFont="1" applyFill="1" applyBorder="1" applyAlignment="1" applyProtection="1">
      <alignment wrapText="1"/>
    </xf>
    <xf numFmtId="164" fontId="8" fillId="0" borderId="50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33203125" defaultRowHeight="15" customHeight="1" x14ac:dyDescent="0.25"/>
  <cols>
    <col min="1" max="1" width="27.44140625" style="31" bestFit="1" customWidth="1"/>
    <col min="2" max="3" width="17.33203125" style="31"/>
    <col min="4" max="4" width="16.33203125" customWidth="1"/>
    <col min="5" max="5" width="16" customWidth="1"/>
    <col min="6" max="7" width="17.33203125" customWidth="1"/>
    <col min="8" max="8" width="16.44140625" customWidth="1"/>
    <col min="9" max="9" width="16.33203125" customWidth="1"/>
    <col min="10" max="10" width="16" customWidth="1"/>
    <col min="11" max="12" width="17.33203125" customWidth="1"/>
    <col min="13" max="13" width="16.44140625" customWidth="1"/>
    <col min="21" max="21" width="16.33203125" customWidth="1"/>
    <col min="22" max="22" width="16" customWidth="1"/>
    <col min="23" max="24" width="17.33203125" customWidth="1"/>
    <col min="25" max="25" width="16.44140625" customWidth="1"/>
    <col min="30" max="30" width="17.33203125" customWidth="1"/>
    <col min="31" max="31" width="16.44140625" customWidth="1"/>
    <col min="59" max="59" width="17.33203125" style="30"/>
    <col min="60" max="60" width="17.33203125" style="82"/>
    <col min="61" max="63" width="17.33203125" style="30"/>
  </cols>
  <sheetData>
    <row r="1" spans="1:63" s="30" customFormat="1" ht="15" customHeight="1" thickBot="1" x14ac:dyDescent="0.3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121</v>
      </c>
      <c r="BI1" s="66" t="s">
        <v>122</v>
      </c>
    </row>
    <row r="2" spans="1:63" s="61" customFormat="1" ht="15" customHeight="1" x14ac:dyDescent="0.25">
      <c r="A2" s="327">
        <f>Ders_Programı!A3</f>
        <v>45045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 xml:space="preserve">  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 xml:space="preserve">  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25">
      <c r="A3" s="328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 x14ac:dyDescent="0.25">
      <c r="A4" s="328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 x14ac:dyDescent="0.25">
      <c r="A5" s="328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 x14ac:dyDescent="0.25">
      <c r="A6" s="328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 xml:space="preserve">  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 xml:space="preserve">  </v>
      </c>
      <c r="AN6" s="71" t="str">
        <f>IF(ISERROR(B_2KAT!N6),IF(ERROR.TYPE(B_2KAT!N6)=7,"  ","  "),B_2KAT!N6)</f>
        <v xml:space="preserve">  </v>
      </c>
      <c r="AO6" s="71" t="str">
        <f>IF(ISERROR(B_2KAT!O6),IF(ERROR.TYPE(B_2KAT!O6)=7,"  ","  "),B_2KAT!O6)</f>
        <v xml:space="preserve">  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  </v>
      </c>
      <c r="AU6" s="71" t="str">
        <f>IF(ISERROR(B_3KAT!I6),IF(ERROR.TYPE(B_3KAT!I6)=7,"  ","  "),B_3KAT!I6)</f>
        <v xml:space="preserve"> 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 x14ac:dyDescent="0.25">
      <c r="A7" s="328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 x14ac:dyDescent="0.25">
      <c r="A8" s="328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 xml:space="preserve">  </v>
      </c>
      <c r="AN8" s="71" t="str">
        <f>IF(ISERROR(B_2KAT!N8),IF(ERROR.TYPE(B_2KAT!N8)=7,"  ","  "),B_2KAT!N8)</f>
        <v xml:space="preserve">  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 xml:space="preserve">  </v>
      </c>
      <c r="AU8" s="71" t="str">
        <f>IF(ISERROR(B_3KAT!I8),IF(ERROR.TYPE(B_3KAT!I8)=7,"  ","  "),B_3KAT!I8)</f>
        <v xml:space="preserve">  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 x14ac:dyDescent="0.25">
      <c r="A9" s="328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 x14ac:dyDescent="0.25">
      <c r="A10" s="328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 t="str">
        <f>IF(ISERROR(B_2KAT!M10),IF(ERROR.TYPE(B_2KAT!M10)=7,"  ","  "),B_2KAT!M10)</f>
        <v xml:space="preserve">  </v>
      </c>
      <c r="AN10" s="71" t="str">
        <f>IF(ISERROR(B_2KAT!N10),IF(ERROR.TYPE(B_2KAT!N10)=7,"  ","  "),B_2KAT!N10)</f>
        <v xml:space="preserve">  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  </v>
      </c>
      <c r="AU10" s="71" t="str">
        <f>IF(ISERROR(B_3KAT!I10),IF(ERROR.TYPE(B_3KAT!I10)=7,"  ","  "),B_3KAT!I10)</f>
        <v xml:space="preserve"> 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 x14ac:dyDescent="0.25">
      <c r="A11" s="328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 x14ac:dyDescent="0.25">
      <c r="A12" s="328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 xml:space="preserve">  </v>
      </c>
      <c r="AN12" s="71" t="str">
        <f>IF(ISERROR(B_2KAT!N12),IF(ERROR.TYPE(B_2KAT!N12)=7,"  ","  "),B_2KAT!N12)</f>
        <v xml:space="preserve">  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 xml:space="preserve">  </v>
      </c>
      <c r="AU12" s="71" t="str">
        <f>IF(ISERROR(B_3KAT!I12),IF(ERROR.TYPE(B_3KAT!I12)=7,"  ","  "),B_3KAT!I12)</f>
        <v xml:space="preserve">  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 x14ac:dyDescent="0.25">
      <c r="A13" s="328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 x14ac:dyDescent="0.25">
      <c r="A14" s="328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 x14ac:dyDescent="0.25">
      <c r="A15" s="328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 x14ac:dyDescent="0.25">
      <c r="A16" s="328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 xml:space="preserve">  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 x14ac:dyDescent="0.25">
      <c r="A17" s="328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 x14ac:dyDescent="0.25">
      <c r="A18" s="328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 x14ac:dyDescent="0.25">
      <c r="A19" s="328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 x14ac:dyDescent="0.25">
      <c r="A20" s="328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 x14ac:dyDescent="0.25">
      <c r="A21" s="328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 x14ac:dyDescent="0.3">
      <c r="A22" s="329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 x14ac:dyDescent="0.3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 x14ac:dyDescent="0.25">
      <c r="A24" s="327">
        <f>Ders_Programı!A25</f>
        <v>45046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25">
      <c r="A25" s="328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 x14ac:dyDescent="0.25">
      <c r="A26" s="328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 x14ac:dyDescent="0.25">
      <c r="A27" s="328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 x14ac:dyDescent="0.25">
      <c r="A28" s="328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 xml:space="preserve">  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  </v>
      </c>
      <c r="AU28" s="71" t="str">
        <f>IF(ISERROR(B_3KAT!I28),IF(ERROR.TYPE(B_3KAT!I28)=7,"  ","  "),B_3KAT!I28)</f>
        <v xml:space="preserve"> 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 x14ac:dyDescent="0.25">
      <c r="A29" s="328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 x14ac:dyDescent="0.25">
      <c r="A30" s="328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 xml:space="preserve">  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 x14ac:dyDescent="0.25">
      <c r="A31" s="328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 x14ac:dyDescent="0.25">
      <c r="A32" s="328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 x14ac:dyDescent="0.25">
      <c r="A33" s="328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 x14ac:dyDescent="0.25">
      <c r="A34" s="328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 xml:space="preserve">  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 x14ac:dyDescent="0.25">
      <c r="A35" s="328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 x14ac:dyDescent="0.25">
      <c r="A36" s="328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 x14ac:dyDescent="0.25">
      <c r="A37" s="328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 x14ac:dyDescent="0.25">
      <c r="A38" s="328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 xml:space="preserve">  </v>
      </c>
      <c r="AU38" s="71" t="str">
        <f>IF(ISERROR(B_3KAT!I38),IF(ERROR.TYPE(B_3KAT!I38)=7,"  ","  "),B_3KAT!I38)</f>
        <v xml:space="preserve">  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 x14ac:dyDescent="0.25">
      <c r="A39" s="328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 x14ac:dyDescent="0.25">
      <c r="A40" s="328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 x14ac:dyDescent="0.25">
      <c r="A41" s="328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 x14ac:dyDescent="0.25">
      <c r="A42" s="328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 x14ac:dyDescent="0.25">
      <c r="A43" s="328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 x14ac:dyDescent="0.3">
      <c r="A44" s="329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 x14ac:dyDescent="0.3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 x14ac:dyDescent="0.25">
      <c r="A46" s="327">
        <f>Ders_Programı!A47</f>
        <v>45047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 xml:space="preserve">  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 xml:space="preserve">  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 xml:space="preserve">  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 xml:space="preserve">  </v>
      </c>
      <c r="AU46" s="68" t="str">
        <f>IF(ISERROR(B_3KAT!I46),IF(ERROR.TYPE(B_3KAT!I46)=7,"  ","  "),B_3KAT!I46)</f>
        <v xml:space="preserve">  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25">
      <c r="A47" s="328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 x14ac:dyDescent="0.25">
      <c r="A48" s="328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 x14ac:dyDescent="0.25">
      <c r="A49" s="328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 x14ac:dyDescent="0.25">
      <c r="A50" s="328"/>
      <c r="B50" s="27">
        <v>3</v>
      </c>
      <c r="C50" s="57">
        <v>0.45833333333333331</v>
      </c>
      <c r="D50" s="73" t="str">
        <f>IF(ISERROR(A_Blok!D50),IF(ERROR.TYPE(A_Blok!D50)=7,"  ","  "),A_Blok!D50)</f>
        <v xml:space="preserve">  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 xml:space="preserve">  </v>
      </c>
      <c r="G50" s="74" t="str">
        <f>IF(ISERROR(A_Blok!G50),IF(ERROR.TYPE(A_Blok!G50)=7,"  ","  "),A_Blok!G50)</f>
        <v xml:space="preserve">  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 xml:space="preserve">  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 xml:space="preserve">  </v>
      </c>
      <c r="AN50" s="71" t="str">
        <f>IF(ISERROR(B_2KAT!N50),IF(ERROR.TYPE(B_2KAT!N50)=7,"  ","  "),B_2KAT!N50)</f>
        <v xml:space="preserve">  </v>
      </c>
      <c r="AO50" s="71" t="str">
        <f>IF(ISERROR(B_2KAT!O50),IF(ERROR.TYPE(B_2KAT!O50)=7,"  ","  "),B_2KAT!O50)</f>
        <v xml:space="preserve">  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 xml:space="preserve">  </v>
      </c>
      <c r="AU50" s="71" t="str">
        <f>IF(ISERROR(B_3KAT!I50),IF(ERROR.TYPE(B_3KAT!I50)=7,"  ","  "),B_3KAT!I50)</f>
        <v xml:space="preserve">  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 x14ac:dyDescent="0.25">
      <c r="A51" s="328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 x14ac:dyDescent="0.25">
      <c r="A52" s="328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 xml:space="preserve">  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 xml:space="preserve">  </v>
      </c>
      <c r="AN52" s="71" t="str">
        <f>IF(ISERROR(B_2KAT!N52),IF(ERROR.TYPE(B_2KAT!N52)=7,"  ","  "),B_2KAT!N52)</f>
        <v xml:space="preserve">  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 x14ac:dyDescent="0.25">
      <c r="A53" s="328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 x14ac:dyDescent="0.25">
      <c r="A54" s="328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 x14ac:dyDescent="0.25">
      <c r="A55" s="328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 x14ac:dyDescent="0.25">
      <c r="A56" s="328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 xml:space="preserve">  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 xml:space="preserve">  </v>
      </c>
      <c r="AN56" s="71" t="str">
        <f>IF(ISERROR(B_2KAT!N56),IF(ERROR.TYPE(B_2KAT!N56)=7,"  ","  "),B_2KAT!N56)</f>
        <v xml:space="preserve">  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 x14ac:dyDescent="0.25">
      <c r="A57" s="328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 x14ac:dyDescent="0.25">
      <c r="A58" s="328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 t="str">
        <f>IF(ISERROR(B_2KAT!N58),IF(ERROR.TYPE(B_2KAT!N58)=7,"  ","  "),B_2KAT!N58)</f>
        <v xml:space="preserve">  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 x14ac:dyDescent="0.25">
      <c r="A59" s="328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 x14ac:dyDescent="0.25">
      <c r="A60" s="328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 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 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 </v>
      </c>
      <c r="AN60" s="71" t="str">
        <f>IF(ISERROR(B_2KAT!N60),IF(ERROR.TYPE(B_2KAT!N60)=7,"  ","  "),B_2KAT!N60)</f>
        <v xml:space="preserve">  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 x14ac:dyDescent="0.25">
      <c r="A61" s="328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 x14ac:dyDescent="0.25">
      <c r="A62" s="328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 t="str">
        <f>IF(ISERROR(B_2KAT!M62),IF(ERROR.TYPE(B_2KAT!M62)=7,"  ","  "),B_2KAT!M62)</f>
        <v xml:space="preserve">  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 x14ac:dyDescent="0.25">
      <c r="A63" s="328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 x14ac:dyDescent="0.25">
      <c r="A64" s="328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 xml:space="preserve">  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 xml:space="preserve">  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 x14ac:dyDescent="0.25">
      <c r="A65" s="328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 x14ac:dyDescent="0.3">
      <c r="A66" s="329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 x14ac:dyDescent="0.3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 x14ac:dyDescent="0.25">
      <c r="A68" s="327">
        <f>Ders_Programı!A69</f>
        <v>45048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 xml:space="preserve">  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 xml:space="preserve">  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 xml:space="preserve">  </v>
      </c>
      <c r="AN68" s="68" t="str">
        <f>IF(ISERROR(B_2KAT!N68),IF(ERROR.TYPE(B_2KAT!N68)=7,"  ","  "),B_2KAT!N68)</f>
        <v xml:space="preserve">  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 xml:space="preserve">  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25">
      <c r="A69" s="328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 x14ac:dyDescent="0.25">
      <c r="A70" s="328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 x14ac:dyDescent="0.25">
      <c r="A71" s="328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 x14ac:dyDescent="0.25">
      <c r="A72" s="328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 xml:space="preserve">  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 xml:space="preserve">  </v>
      </c>
      <c r="AN72" s="71" t="str">
        <f>IF(ISERROR(B_2KAT!N72),IF(ERROR.TYPE(B_2KAT!N72)=7,"  ","  "),B_2KAT!N72)</f>
        <v xml:space="preserve">  </v>
      </c>
      <c r="AO72" s="71" t="str">
        <f>IF(ISERROR(B_2KAT!O72),IF(ERROR.TYPE(B_2KAT!O72)=7,"  ","  "),B_2KAT!O72)</f>
        <v xml:space="preserve">  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 xml:space="preserve">  </v>
      </c>
      <c r="AU72" s="71" t="str">
        <f>IF(ISERROR(B_3KAT!I72),IF(ERROR.TYPE(B_3KAT!I72)=7,"  ","  "),B_3KAT!I72)</f>
        <v xml:space="preserve">  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 x14ac:dyDescent="0.25">
      <c r="A73" s="328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 x14ac:dyDescent="0.25">
      <c r="A74" s="328"/>
      <c r="B74" s="26">
        <v>4</v>
      </c>
      <c r="C74" s="34">
        <v>0.54166666666666663</v>
      </c>
      <c r="D74" s="70" t="str">
        <f>IF(ISERROR(A_Blok!D74),IF(ERROR.TYPE(A_Blok!D74)=7,"  ","  "),A_Blok!D74)</f>
        <v xml:space="preserve">  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 xml:space="preserve">  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 xml:space="preserve">  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 xml:space="preserve">  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 xml:space="preserve">  </v>
      </c>
      <c r="AN74" s="71" t="str">
        <f>IF(ISERROR(B_2KAT!N74),IF(ERROR.TYPE(B_2KAT!N74)=7,"  ","  "),B_2KAT!N74)</f>
        <v xml:space="preserve">  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 xml:space="preserve">  </v>
      </c>
      <c r="AU74" s="71" t="str">
        <f>IF(ISERROR(B_3KAT!I74),IF(ERROR.TYPE(B_3KAT!I74)=7,"  ","  "),B_3KAT!I74)</f>
        <v xml:space="preserve">  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 x14ac:dyDescent="0.25">
      <c r="A75" s="328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 x14ac:dyDescent="0.25">
      <c r="A76" s="328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 t="str">
        <f>IF(ISERROR(B_2KAT!M76),IF(ERROR.TYPE(B_2KAT!M76)=7,"  ","  "),B_2KAT!M76)</f>
        <v xml:space="preserve">  </v>
      </c>
      <c r="AN76" s="71" t="str">
        <f>IF(ISERROR(B_2KAT!N76),IF(ERROR.TYPE(B_2KAT!N76)=7,"  ","  "),B_2KAT!N76)</f>
        <v xml:space="preserve">  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 x14ac:dyDescent="0.25">
      <c r="A77" s="328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 x14ac:dyDescent="0.25">
      <c r="A78" s="328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 xml:space="preserve">  </v>
      </c>
      <c r="G78" s="71" t="str">
        <f>IF(ISERROR(A_Blok!G78),IF(ERROR.TYPE(A_Blok!G78)=7,"  ","  "),A_Blok!G78)</f>
        <v xml:space="preserve">  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 xml:space="preserve">  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 xml:space="preserve">  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 xml:space="preserve">  </v>
      </c>
      <c r="AN78" s="71" t="str">
        <f>IF(ISERROR(B_2KAT!N78),IF(ERROR.TYPE(B_2KAT!N78)=7,"  ","  "),B_2KAT!N78)</f>
        <v xml:space="preserve">  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 xml:space="preserve">  </v>
      </c>
      <c r="AU78" s="71" t="str">
        <f>IF(ISERROR(B_3KAT!I78),IF(ERROR.TYPE(B_3KAT!I78)=7,"  ","  "),B_3KAT!I78)</f>
        <v xml:space="preserve">  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 x14ac:dyDescent="0.25">
      <c r="A79" s="328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 x14ac:dyDescent="0.25">
      <c r="A80" s="328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 t="str">
        <f>IF(ISERROR(B_2KAT!M80),IF(ERROR.TYPE(B_2KAT!M80)=7,"  ","  "),B_2KAT!M80)</f>
        <v xml:space="preserve">  </v>
      </c>
      <c r="AN80" s="71" t="str">
        <f>IF(ISERROR(B_2KAT!N80),IF(ERROR.TYPE(B_2KAT!N80)=7,"  ","  "),B_2KAT!N80)</f>
        <v xml:space="preserve">  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 x14ac:dyDescent="0.25">
      <c r="A81" s="328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 x14ac:dyDescent="0.25">
      <c r="A82" s="328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 xml:space="preserve">  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 xml:space="preserve">  </v>
      </c>
      <c r="AN82" s="71" t="str">
        <f>IF(ISERROR(B_2KAT!N82),IF(ERROR.TYPE(B_2KAT!N82)=7,"  ","  "),B_2KAT!N82)</f>
        <v xml:space="preserve">  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 x14ac:dyDescent="0.25">
      <c r="A83" s="328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 x14ac:dyDescent="0.25">
      <c r="A84" s="328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 x14ac:dyDescent="0.25">
      <c r="A85" s="328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 x14ac:dyDescent="0.25">
      <c r="A86" s="328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 xml:space="preserve">  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 xml:space="preserve">  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 x14ac:dyDescent="0.25">
      <c r="A87" s="328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 x14ac:dyDescent="0.3">
      <c r="A88" s="329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 x14ac:dyDescent="0.3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 x14ac:dyDescent="0.25">
      <c r="A90" s="327">
        <f>Ders_Programı!A91</f>
        <v>45049</v>
      </c>
      <c r="B90" s="59">
        <v>1</v>
      </c>
      <c r="C90" s="60">
        <v>0.375</v>
      </c>
      <c r="D90" s="67" t="str">
        <f>IF(ISERROR(A_Blok!D90),IF(ERROR.TYPE(A_Blok!D90)=7,"  ","  "),A_Blok!D90)</f>
        <v xml:space="preserve">  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 xml:space="preserve">  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 xml:space="preserve">  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25">
      <c r="A91" s="328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 x14ac:dyDescent="0.25">
      <c r="A92" s="328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 x14ac:dyDescent="0.25">
      <c r="A93" s="328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 x14ac:dyDescent="0.25">
      <c r="A94" s="328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 xml:space="preserve">  </v>
      </c>
      <c r="G94" s="74" t="str">
        <f>IF(ISERROR(A_Blok!G94),IF(ERROR.TYPE(A_Blok!G94)=7,"  ","  "),A_Blok!G94)</f>
        <v xml:space="preserve">  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  </v>
      </c>
      <c r="AU94" s="71" t="str">
        <f>IF(ISERROR(B_3KAT!I94),IF(ERROR.TYPE(B_3KAT!I94)=7,"  ","  "),B_3KAT!I94)</f>
        <v xml:space="preserve"> 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 x14ac:dyDescent="0.25">
      <c r="A95" s="328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 x14ac:dyDescent="0.25">
      <c r="A96" s="328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 xml:space="preserve">  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 xml:space="preserve">  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 xml:space="preserve">  </v>
      </c>
      <c r="AU96" s="71" t="str">
        <f>IF(ISERROR(B_3KAT!I96),IF(ERROR.TYPE(B_3KAT!I96)=7,"  ","  "),B_3KAT!I96)</f>
        <v xml:space="preserve">  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 x14ac:dyDescent="0.25">
      <c r="A97" s="328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 x14ac:dyDescent="0.25">
      <c r="A98" s="328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 t="str">
        <f>IF(ISERROR(A_Blok!F98),IF(ERROR.TYPE(A_Blok!F98)=7,"  ","  "),A_Blok!F98)</f>
        <v xml:space="preserve">  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 x14ac:dyDescent="0.25">
      <c r="A99" s="328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 x14ac:dyDescent="0.25">
      <c r="A100" s="328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 xml:space="preserve">  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 xml:space="preserve">  </v>
      </c>
      <c r="AN100" s="71" t="str">
        <f>IF(ISERROR(B_2KAT!N100),IF(ERROR.TYPE(B_2KAT!N100)=7,"  ","  "),B_2KAT!N100)</f>
        <v xml:space="preserve">  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 x14ac:dyDescent="0.25">
      <c r="A101" s="328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 x14ac:dyDescent="0.25">
      <c r="A102" s="328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 t="str">
        <f>IF(ISERROR(B_2KAT!M102),IF(ERROR.TYPE(B_2KAT!M102)=7,"  ","  "),B_2KAT!M102)</f>
        <v xml:space="preserve">  </v>
      </c>
      <c r="AN102" s="71" t="str">
        <f>IF(ISERROR(B_2KAT!N102),IF(ERROR.TYPE(B_2KAT!N102)=7,"  ","  "),B_2KAT!N102)</f>
        <v xml:space="preserve">  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 x14ac:dyDescent="0.25">
      <c r="A103" s="328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 x14ac:dyDescent="0.25">
      <c r="A104" s="328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 xml:space="preserve">  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 xml:space="preserve">  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 xml:space="preserve">  </v>
      </c>
      <c r="AN104" s="71" t="str">
        <f>IF(ISERROR(B_2KAT!N104),IF(ERROR.TYPE(B_2KAT!N104)=7,"  ","  "),B_2KAT!N104)</f>
        <v xml:space="preserve">  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  </v>
      </c>
      <c r="AU104" s="71" t="str">
        <f>IF(ISERROR(B_3KAT!I104),IF(ERROR.TYPE(B_3KAT!I104)=7,"  ","  "),B_3KAT!I104)</f>
        <v xml:space="preserve"> 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 x14ac:dyDescent="0.25">
      <c r="A105" s="328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 x14ac:dyDescent="0.25">
      <c r="A106" s="328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 t="str">
        <f>IF(ISERROR(B_2KAT!M106),IF(ERROR.TYPE(B_2KAT!M106)=7,"  ","  "),B_2KAT!M106)</f>
        <v xml:space="preserve">  </v>
      </c>
      <c r="AN106" s="71" t="str">
        <f>IF(ISERROR(B_2KAT!N106),IF(ERROR.TYPE(B_2KAT!N106)=7,"  ","  "),B_2KAT!N106)</f>
        <v xml:space="preserve">  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 x14ac:dyDescent="0.25">
      <c r="A107" s="328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 x14ac:dyDescent="0.25">
      <c r="A108" s="328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 xml:space="preserve">  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 xml:space="preserve">  </v>
      </c>
      <c r="AN108" s="71" t="str">
        <f>IF(ISERROR(B_2KAT!N108),IF(ERROR.TYPE(B_2KAT!N108)=7,"  ","  "),B_2KAT!N108)</f>
        <v xml:space="preserve">  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 x14ac:dyDescent="0.25">
      <c r="A109" s="328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 x14ac:dyDescent="0.3">
      <c r="A110" s="329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 x14ac:dyDescent="0.3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 x14ac:dyDescent="0.25">
      <c r="A112" s="327">
        <f>Ders_Programı!A114</f>
        <v>45050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 xml:space="preserve">  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 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25">
      <c r="A113" s="328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 x14ac:dyDescent="0.25">
      <c r="A114" s="328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 x14ac:dyDescent="0.25">
      <c r="A115" s="328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 x14ac:dyDescent="0.25">
      <c r="A116" s="328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 xml:space="preserve">  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 xml:space="preserve">  </v>
      </c>
      <c r="AN116" s="71" t="str">
        <f>IF(ISERROR(B_2KAT!N116),IF(ERROR.TYPE(B_2KAT!N116)=7,"  ","  "),B_2KAT!N116)</f>
        <v xml:space="preserve">  </v>
      </c>
      <c r="AO116" s="71" t="str">
        <f>IF(ISERROR(B_2KAT!O116),IF(ERROR.TYPE(B_2KAT!O116)=7,"  ","  "),B_2KAT!O116)</f>
        <v xml:space="preserve">  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 x14ac:dyDescent="0.25">
      <c r="A117" s="328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 x14ac:dyDescent="0.25">
      <c r="A118" s="328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 xml:space="preserve">  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 xml:space="preserve">  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 xml:space="preserve">  </v>
      </c>
      <c r="AN118" s="71" t="str">
        <f>IF(ISERROR(B_2KAT!N118),IF(ERROR.TYPE(B_2KAT!N118)=7,"  ","  "),B_2KAT!N118)</f>
        <v xml:space="preserve">  </v>
      </c>
      <c r="AO118" s="71" t="str">
        <f>IF(ISERROR(B_2KAT!O118),IF(ERROR.TYPE(B_2KAT!O118)=7,"  ","  "),B_2KAT!O118)</f>
        <v xml:space="preserve">  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 x14ac:dyDescent="0.25">
      <c r="A119" s="328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 x14ac:dyDescent="0.25">
      <c r="A120" s="328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 x14ac:dyDescent="0.25">
      <c r="A121" s="328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 x14ac:dyDescent="0.25">
      <c r="A122" s="328"/>
      <c r="B122" s="26">
        <v>6</v>
      </c>
      <c r="C122" s="35">
        <v>0.625</v>
      </c>
      <c r="D122" s="70" t="str">
        <f>IF(ISERROR(A_Blok!D122),IF(ERROR.TYPE(A_Blok!D122)=7,"  ","  "),A_Blok!D122)</f>
        <v xml:space="preserve">  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 xml:space="preserve">  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 xml:space="preserve">  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 xml:space="preserve">  </v>
      </c>
      <c r="AN122" s="71" t="str">
        <f>IF(ISERROR(B_2KAT!N122),IF(ERROR.TYPE(B_2KAT!N122)=7,"  ","  "),B_2KAT!N122)</f>
        <v xml:space="preserve">  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 x14ac:dyDescent="0.25">
      <c r="A123" s="328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 x14ac:dyDescent="0.25">
      <c r="A124" s="328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 t="str">
        <f>IF(ISERROR(B_2KAT!M124),IF(ERROR.TYPE(B_2KAT!M124)=7,"  ","  "),B_2KAT!M124)</f>
        <v xml:space="preserve">  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 x14ac:dyDescent="0.25">
      <c r="A125" s="328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 x14ac:dyDescent="0.25">
      <c r="A126" s="328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 xml:space="preserve">  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 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 x14ac:dyDescent="0.25">
      <c r="A127" s="328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 x14ac:dyDescent="0.25">
      <c r="A128" s="328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 t="str">
        <f>IF(ISERROR(B_2KAT!M128),IF(ERROR.TYPE(B_2KAT!M128)=7,"  ","  "),B_2KAT!M128)</f>
        <v xml:space="preserve">  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 x14ac:dyDescent="0.25">
      <c r="A129" s="328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 x14ac:dyDescent="0.25">
      <c r="A130" s="328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 xml:space="preserve">  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 x14ac:dyDescent="0.25">
      <c r="A131" s="328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 x14ac:dyDescent="0.3">
      <c r="A132" s="329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 x14ac:dyDescent="0.3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 x14ac:dyDescent="0.25">
      <c r="A134" s="327">
        <f>Ders_Programı!A136</f>
        <v>45051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 xml:space="preserve">  </v>
      </c>
      <c r="AN134" s="68" t="str">
        <f>IF(ISERROR(B_2KAT!N134),IF(ERROR.TYPE(B_2KAT!N134)=7,"  ","  "),B_2KAT!N134)</f>
        <v xml:space="preserve">  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25">
      <c r="A135" s="328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 x14ac:dyDescent="0.25">
      <c r="A136" s="328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 x14ac:dyDescent="0.25">
      <c r="A137" s="328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 x14ac:dyDescent="0.25">
      <c r="A138" s="328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 xml:space="preserve">  </v>
      </c>
      <c r="AN138" s="71" t="str">
        <f>IF(ISERROR(B_2KAT!N138),IF(ERROR.TYPE(B_2KAT!N138)=7,"  ","  "),B_2KAT!N138)</f>
        <v xml:space="preserve">  </v>
      </c>
      <c r="AO138" s="71" t="str">
        <f>IF(ISERROR(B_2KAT!O138),IF(ERROR.TYPE(B_2KAT!O138)=7,"  ","  "),B_2KAT!O138)</f>
        <v xml:space="preserve">  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 x14ac:dyDescent="0.25">
      <c r="A139" s="328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 x14ac:dyDescent="0.25">
      <c r="A140" s="328"/>
      <c r="B140" s="26">
        <v>4</v>
      </c>
      <c r="C140" s="34">
        <v>0.54166666666666663</v>
      </c>
      <c r="D140" s="70" t="str">
        <f>IF(ISERROR(A_Blok!D140),IF(ERROR.TYPE(A_Blok!D140)=7,"  ","  "),A_Blok!D140)</f>
        <v xml:space="preserve">  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 xml:space="preserve">  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 xml:space="preserve">  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 xml:space="preserve">  </v>
      </c>
      <c r="AN140" s="71" t="str">
        <f>IF(ISERROR(B_2KAT!N140),IF(ERROR.TYPE(B_2KAT!N140)=7,"  ","  "),B_2KAT!N140)</f>
        <v xml:space="preserve">  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 x14ac:dyDescent="0.25">
      <c r="A141" s="328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 x14ac:dyDescent="0.25">
      <c r="A142" s="328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 t="str">
        <f>IF(ISERROR(B_2KAT!M142),IF(ERROR.TYPE(B_2KAT!M142)=7,"  ","  "),B_2KAT!M142)</f>
        <v xml:space="preserve">  </v>
      </c>
      <c r="AN142" s="71" t="str">
        <f>IF(ISERROR(B_2KAT!N142),IF(ERROR.TYPE(B_2KAT!N142)=7,"  ","  "),B_2KAT!N142)</f>
        <v xml:space="preserve">  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 x14ac:dyDescent="0.25">
      <c r="A143" s="328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 x14ac:dyDescent="0.25">
      <c r="A144" s="328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 xml:space="preserve">  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 xml:space="preserve">  </v>
      </c>
      <c r="AN144" s="71" t="str">
        <f>IF(ISERROR(B_2KAT!N144),IF(ERROR.TYPE(B_2KAT!N144)=7,"  ","  "),B_2KAT!N144)</f>
        <v xml:space="preserve">  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 x14ac:dyDescent="0.25">
      <c r="A145" s="328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 x14ac:dyDescent="0.25">
      <c r="A146" s="328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 t="str">
        <f>IF(ISERROR(B_2KAT!M146),IF(ERROR.TYPE(B_2KAT!M146)=7,"  ","  "),B_2KAT!M146)</f>
        <v xml:space="preserve">  </v>
      </c>
      <c r="AN146" s="71" t="str">
        <f>IF(ISERROR(B_2KAT!N146),IF(ERROR.TYPE(B_2KAT!N146)=7,"  ","  "),B_2KAT!N146)</f>
        <v xml:space="preserve">  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 x14ac:dyDescent="0.25">
      <c r="A147" s="328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 x14ac:dyDescent="0.25">
      <c r="A148" s="328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 xml:space="preserve">  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 xml:space="preserve">  </v>
      </c>
      <c r="AN148" s="71" t="str">
        <f>IF(ISERROR(B_2KAT!N148),IF(ERROR.TYPE(B_2KAT!N148)=7,"  ","  "),B_2KAT!N148)</f>
        <v xml:space="preserve">  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 x14ac:dyDescent="0.25">
      <c r="A149" s="328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 x14ac:dyDescent="0.25">
      <c r="A150" s="328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 x14ac:dyDescent="0.25">
      <c r="A151" s="328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 x14ac:dyDescent="0.25">
      <c r="A152" s="328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 xml:space="preserve">  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 xml:space="preserve">  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 x14ac:dyDescent="0.25">
      <c r="A153" s="328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 x14ac:dyDescent="0.3">
      <c r="A154" s="329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 x14ac:dyDescent="0.3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 x14ac:dyDescent="0.25">
      <c r="A156" s="327">
        <f>Ders_Programı!A158</f>
        <v>45052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25">
      <c r="A157" s="328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 x14ac:dyDescent="0.25">
      <c r="A158" s="328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 x14ac:dyDescent="0.25">
      <c r="A159" s="328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 x14ac:dyDescent="0.25">
      <c r="A160" s="328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 xml:space="preserve">  </v>
      </c>
      <c r="AU160" s="71" t="str">
        <f>IF(ISERROR(B_3KAT!I160),IF(ERROR.TYPE(B_3KAT!I160)=7,"  ","  "),B_3KAT!I160)</f>
        <v xml:space="preserve">  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 x14ac:dyDescent="0.25">
      <c r="A161" s="328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 x14ac:dyDescent="0.25">
      <c r="A162" s="328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 xml:space="preserve">  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 x14ac:dyDescent="0.25">
      <c r="A163" s="328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 x14ac:dyDescent="0.25">
      <c r="A164" s="328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 x14ac:dyDescent="0.25">
      <c r="A165" s="328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 x14ac:dyDescent="0.25">
      <c r="A166" s="328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 xml:space="preserve">  </v>
      </c>
      <c r="AU166" s="71" t="str">
        <f>IF(ISERROR(B_3KAT!I166),IF(ERROR.TYPE(B_3KAT!I166)=7,"  ","  "),B_3KAT!I166)</f>
        <v xml:space="preserve">  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 x14ac:dyDescent="0.25">
      <c r="A167" s="328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 x14ac:dyDescent="0.25">
      <c r="A168" s="328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 x14ac:dyDescent="0.25">
      <c r="A169" s="328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 x14ac:dyDescent="0.25">
      <c r="A170" s="328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 x14ac:dyDescent="0.25">
      <c r="A171" s="328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 x14ac:dyDescent="0.25">
      <c r="A172" s="328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 x14ac:dyDescent="0.25">
      <c r="A173" s="328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 x14ac:dyDescent="0.25">
      <c r="A174" s="328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 x14ac:dyDescent="0.25">
      <c r="A175" s="328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 x14ac:dyDescent="0.3">
      <c r="A176" s="329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 x14ac:dyDescent="0.3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 x14ac:dyDescent="0.25">
      <c r="A178" s="327">
        <f>Ders_Programı!A180</f>
        <v>45053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25">
      <c r="A179" s="328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 x14ac:dyDescent="0.25">
      <c r="A180" s="328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 x14ac:dyDescent="0.25">
      <c r="A181" s="328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 x14ac:dyDescent="0.25">
      <c r="A182" s="328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 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 x14ac:dyDescent="0.25">
      <c r="A183" s="328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 x14ac:dyDescent="0.25">
      <c r="A184" s="328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  </v>
      </c>
      <c r="AU184" s="71" t="str">
        <f>IF(ISERROR(B_3KAT!I184),IF(ERROR.TYPE(B_3KAT!I184)=7,"  ","  "),B_3KAT!I184)</f>
        <v xml:space="preserve"> 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 x14ac:dyDescent="0.25">
      <c r="A185" s="328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 x14ac:dyDescent="0.25">
      <c r="A186" s="328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 x14ac:dyDescent="0.25">
      <c r="A187" s="328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 x14ac:dyDescent="0.25">
      <c r="A188" s="328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 x14ac:dyDescent="0.25">
      <c r="A189" s="328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 x14ac:dyDescent="0.25">
      <c r="A190" s="328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 x14ac:dyDescent="0.25">
      <c r="A191" s="328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 x14ac:dyDescent="0.25">
      <c r="A192" s="328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 x14ac:dyDescent="0.25">
      <c r="A193" s="328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 x14ac:dyDescent="0.25">
      <c r="A194" s="328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 x14ac:dyDescent="0.25">
      <c r="A195" s="328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 x14ac:dyDescent="0.25">
      <c r="A196" s="328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 x14ac:dyDescent="0.25">
      <c r="A197" s="328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 x14ac:dyDescent="0.3">
      <c r="A198" s="329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 x14ac:dyDescent="0.3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 x14ac:dyDescent="0.25">
      <c r="A200" s="327">
        <f>Ders_Programı!A202</f>
        <v>45054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25">
      <c r="A201" s="328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 x14ac:dyDescent="0.25">
      <c r="A202" s="328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 x14ac:dyDescent="0.25">
      <c r="A203" s="328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 x14ac:dyDescent="0.25">
      <c r="A204" s="328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 x14ac:dyDescent="0.25">
      <c r="A205" s="328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 x14ac:dyDescent="0.25">
      <c r="A206" s="328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 x14ac:dyDescent="0.25">
      <c r="A207" s="328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 x14ac:dyDescent="0.25">
      <c r="A208" s="328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 x14ac:dyDescent="0.25">
      <c r="A209" s="328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 x14ac:dyDescent="0.25">
      <c r="A210" s="328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 x14ac:dyDescent="0.25">
      <c r="A211" s="328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 x14ac:dyDescent="0.25">
      <c r="A212" s="328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 x14ac:dyDescent="0.25">
      <c r="A213" s="328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 x14ac:dyDescent="0.25">
      <c r="A214" s="328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 x14ac:dyDescent="0.25">
      <c r="A215" s="328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 x14ac:dyDescent="0.25">
      <c r="A216" s="328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 x14ac:dyDescent="0.25">
      <c r="A217" s="328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 x14ac:dyDescent="0.25">
      <c r="A218" s="328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 x14ac:dyDescent="0.25">
      <c r="A219" s="328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 x14ac:dyDescent="0.3">
      <c r="A220" s="329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 x14ac:dyDescent="0.3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 x14ac:dyDescent="0.25">
      <c r="A222" s="327">
        <f>Ders_Programı!A224</f>
        <v>45055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25">
      <c r="A223" s="328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 x14ac:dyDescent="0.25">
      <c r="A224" s="328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 x14ac:dyDescent="0.25">
      <c r="A225" s="328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 x14ac:dyDescent="0.25">
      <c r="A226" s="328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 x14ac:dyDescent="0.25">
      <c r="A227" s="328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 x14ac:dyDescent="0.25">
      <c r="A228" s="328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 x14ac:dyDescent="0.25">
      <c r="A229" s="328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 x14ac:dyDescent="0.25">
      <c r="A230" s="328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 x14ac:dyDescent="0.25">
      <c r="A231" s="328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 x14ac:dyDescent="0.25">
      <c r="A232" s="328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 x14ac:dyDescent="0.25">
      <c r="A233" s="328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 x14ac:dyDescent="0.25">
      <c r="A234" s="328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 x14ac:dyDescent="0.25">
      <c r="A235" s="328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 x14ac:dyDescent="0.25">
      <c r="A236" s="328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 x14ac:dyDescent="0.25">
      <c r="A237" s="328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 x14ac:dyDescent="0.25">
      <c r="A238" s="328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 x14ac:dyDescent="0.25">
      <c r="A239" s="328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 x14ac:dyDescent="0.25">
      <c r="A240" s="328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 x14ac:dyDescent="0.25">
      <c r="A241" s="328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 x14ac:dyDescent="0.3">
      <c r="A242" s="329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 x14ac:dyDescent="0.3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 x14ac:dyDescent="0.25">
      <c r="A244" s="327">
        <f>Ders_Programı!A246</f>
        <v>45056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25">
      <c r="A245" s="328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 x14ac:dyDescent="0.25">
      <c r="A246" s="328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 x14ac:dyDescent="0.25">
      <c r="A247" s="328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 x14ac:dyDescent="0.25">
      <c r="A248" s="328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 x14ac:dyDescent="0.25">
      <c r="A249" s="328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 x14ac:dyDescent="0.25">
      <c r="A250" s="328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 x14ac:dyDescent="0.25">
      <c r="A251" s="328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 x14ac:dyDescent="0.25">
      <c r="A252" s="328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 x14ac:dyDescent="0.25">
      <c r="A253" s="328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 x14ac:dyDescent="0.25">
      <c r="A254" s="328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 x14ac:dyDescent="0.25">
      <c r="A255" s="328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 x14ac:dyDescent="0.25">
      <c r="A256" s="328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 x14ac:dyDescent="0.25">
      <c r="A257" s="328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 x14ac:dyDescent="0.25">
      <c r="A258" s="328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 x14ac:dyDescent="0.25">
      <c r="A259" s="328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 x14ac:dyDescent="0.25">
      <c r="A260" s="328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 x14ac:dyDescent="0.25">
      <c r="A261" s="328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 x14ac:dyDescent="0.25">
      <c r="A262" s="328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 x14ac:dyDescent="0.25">
      <c r="A263" s="328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 x14ac:dyDescent="0.3">
      <c r="A264" s="329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 x14ac:dyDescent="0.3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 x14ac:dyDescent="0.25">
      <c r="A266" s="327">
        <f>Ders_Programı!A268</f>
        <v>45057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25">
      <c r="A267" s="328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 x14ac:dyDescent="0.25">
      <c r="A268" s="328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 x14ac:dyDescent="0.25">
      <c r="A269" s="328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 x14ac:dyDescent="0.25">
      <c r="A270" s="328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 x14ac:dyDescent="0.25">
      <c r="A271" s="328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 x14ac:dyDescent="0.25">
      <c r="A272" s="328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 x14ac:dyDescent="0.25">
      <c r="A273" s="328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 x14ac:dyDescent="0.25">
      <c r="A274" s="328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 x14ac:dyDescent="0.25">
      <c r="A275" s="328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 x14ac:dyDescent="0.25">
      <c r="A276" s="328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 x14ac:dyDescent="0.25">
      <c r="A277" s="328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 x14ac:dyDescent="0.25">
      <c r="A278" s="328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 x14ac:dyDescent="0.25">
      <c r="A279" s="328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 x14ac:dyDescent="0.25">
      <c r="A280" s="328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 x14ac:dyDescent="0.25">
      <c r="A281" s="328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 x14ac:dyDescent="0.25">
      <c r="A282" s="328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 x14ac:dyDescent="0.25">
      <c r="A283" s="328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 x14ac:dyDescent="0.25">
      <c r="A284" s="328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 x14ac:dyDescent="0.25">
      <c r="A285" s="328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 x14ac:dyDescent="0.3">
      <c r="A286" s="329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 x14ac:dyDescent="0.3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 x14ac:dyDescent="0.25">
      <c r="A288" s="327">
        <f>Ders_Programı!A290</f>
        <v>45058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25">
      <c r="A289" s="328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 x14ac:dyDescent="0.25">
      <c r="A290" s="328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 x14ac:dyDescent="0.25">
      <c r="A291" s="328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 x14ac:dyDescent="0.25">
      <c r="A292" s="328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 x14ac:dyDescent="0.25">
      <c r="A293" s="328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 x14ac:dyDescent="0.25">
      <c r="A294" s="328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 x14ac:dyDescent="0.25">
      <c r="A295" s="328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 x14ac:dyDescent="0.25">
      <c r="A296" s="328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 x14ac:dyDescent="0.25">
      <c r="A297" s="328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 x14ac:dyDescent="0.25">
      <c r="A298" s="328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 x14ac:dyDescent="0.25">
      <c r="A299" s="328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 x14ac:dyDescent="0.25">
      <c r="A300" s="328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 x14ac:dyDescent="0.25">
      <c r="A301" s="328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 x14ac:dyDescent="0.25">
      <c r="A302" s="328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 x14ac:dyDescent="0.25">
      <c r="A303" s="328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 x14ac:dyDescent="0.25">
      <c r="A304" s="328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 x14ac:dyDescent="0.25">
      <c r="A305" s="328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 x14ac:dyDescent="0.25">
      <c r="A306" s="328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 x14ac:dyDescent="0.25">
      <c r="A307" s="328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 x14ac:dyDescent="0.3">
      <c r="A308" s="329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 x14ac:dyDescent="0.25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3.2" x14ac:dyDescent="0.25"/>
  <sheetData>
    <row r="2" spans="1:15" ht="13.8" thickBot="1" x14ac:dyDescent="0.3"/>
    <row r="3" spans="1:15" s="31" customFormat="1" ht="13.5" customHeight="1" x14ac:dyDescent="0.25">
      <c r="A3" s="392" t="s">
        <v>128</v>
      </c>
      <c r="B3" s="29">
        <v>1</v>
      </c>
      <c r="C3" s="33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1" customFormat="1" ht="13.5" hidden="1" customHeight="1" x14ac:dyDescent="0.25">
      <c r="A4" s="392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 x14ac:dyDescent="0.25">
      <c r="A5" s="393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 x14ac:dyDescent="0.25">
      <c r="A6" s="393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 x14ac:dyDescent="0.25">
      <c r="A7" s="393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 x14ac:dyDescent="0.25">
      <c r="A8" s="393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 x14ac:dyDescent="0.25">
      <c r="A9" s="393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 x14ac:dyDescent="0.25">
      <c r="A10" s="393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 x14ac:dyDescent="0.25">
      <c r="A11" s="393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 x14ac:dyDescent="0.25">
      <c r="A12" s="393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 x14ac:dyDescent="0.25">
      <c r="A13" s="393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 x14ac:dyDescent="0.25">
      <c r="A14" s="393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 x14ac:dyDescent="0.25">
      <c r="A15" s="393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 x14ac:dyDescent="0.25">
      <c r="A16" s="393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 x14ac:dyDescent="0.25">
      <c r="A17" s="393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 x14ac:dyDescent="0.25">
      <c r="A18" s="393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 x14ac:dyDescent="0.25">
      <c r="A19" s="393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 x14ac:dyDescent="0.25">
      <c r="A20" s="393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 x14ac:dyDescent="0.25">
      <c r="A21" s="393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 x14ac:dyDescent="0.25">
      <c r="A22" s="393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 x14ac:dyDescent="0.3">
      <c r="A23" s="393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33203125" defaultRowHeight="15" customHeight="1" x14ac:dyDescent="0.25"/>
  <cols>
    <col min="1" max="1" width="30.5546875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330"/>
      <c r="B1" s="331"/>
      <c r="C1" s="331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6" thickBot="1" x14ac:dyDescent="0.3">
      <c r="A2" s="332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ht="15.6" thickBot="1" x14ac:dyDescent="0.3">
      <c r="A3" s="33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6" thickBot="1" x14ac:dyDescent="0.3">
      <c r="A4" s="33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ht="15.6" thickBot="1" x14ac:dyDescent="0.3">
      <c r="A5" s="33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6" thickBot="1" x14ac:dyDescent="0.3">
      <c r="A6" s="33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ht="15.6" thickBot="1" x14ac:dyDescent="0.3">
      <c r="A7" s="33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6" thickBot="1" x14ac:dyDescent="0.3">
      <c r="A8" s="33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ht="15.6" thickBot="1" x14ac:dyDescent="0.3">
      <c r="A9" s="33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3">
      <c r="A10" s="33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 x14ac:dyDescent="0.3">
      <c r="A11" s="33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6" thickBot="1" x14ac:dyDescent="0.3">
      <c r="A12" s="33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6" thickBot="1" x14ac:dyDescent="0.3">
      <c r="A13" s="33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6" thickBot="1" x14ac:dyDescent="0.3">
      <c r="A14" s="33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ht="15.6" thickBot="1" x14ac:dyDescent="0.3">
      <c r="A15" s="33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6" thickBot="1" x14ac:dyDescent="0.3">
      <c r="A16" s="33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ht="15.6" thickBot="1" x14ac:dyDescent="0.3">
      <c r="A17" s="33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6" thickBot="1" x14ac:dyDescent="0.3">
      <c r="A18" s="33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ht="15.6" thickBot="1" x14ac:dyDescent="0.3">
      <c r="A19" s="33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3">
      <c r="A20" s="33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 x14ac:dyDescent="0.3">
      <c r="A21" s="33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6" thickBot="1" x14ac:dyDescent="0.3">
      <c r="A22" s="33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1" customFormat="1" ht="15.6" thickBot="1" x14ac:dyDescent="0.3">
      <c r="A24" s="332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ht="15.6" thickBot="1" x14ac:dyDescent="0.3">
      <c r="A25" s="33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6" thickBot="1" x14ac:dyDescent="0.3">
      <c r="A26" s="33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ht="15.6" thickBot="1" x14ac:dyDescent="0.3">
      <c r="A27" s="33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6" thickBot="1" x14ac:dyDescent="0.3">
      <c r="A28" s="33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ht="15.6" thickBot="1" x14ac:dyDescent="0.3">
      <c r="A29" s="33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6" thickBot="1" x14ac:dyDescent="0.3">
      <c r="A30" s="33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ht="15.6" thickBot="1" x14ac:dyDescent="0.3">
      <c r="A31" s="33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3">
      <c r="A32" s="33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 x14ac:dyDescent="0.3">
      <c r="A33" s="33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6" thickBot="1" x14ac:dyDescent="0.3">
      <c r="A34" s="33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ht="15.6" thickBot="1" x14ac:dyDescent="0.3">
      <c r="A35" s="33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6" thickBot="1" x14ac:dyDescent="0.3">
      <c r="A36" s="33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ht="15.6" thickBot="1" x14ac:dyDescent="0.3">
      <c r="A37" s="33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6" thickBot="1" x14ac:dyDescent="0.3">
      <c r="A38" s="33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6" thickBot="1" x14ac:dyDescent="0.3">
      <c r="A39" s="33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6" thickBot="1" x14ac:dyDescent="0.3">
      <c r="A40" s="33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ht="15.6" thickBot="1" x14ac:dyDescent="0.3">
      <c r="A41" s="33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3">
      <c r="A42" s="33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 x14ac:dyDescent="0.3">
      <c r="A43" s="33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6" thickBot="1" x14ac:dyDescent="0.3">
      <c r="A44" s="33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1" customFormat="1" ht="15.6" thickBot="1" x14ac:dyDescent="0.3">
      <c r="A46" s="332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ht="15.6" thickBot="1" x14ac:dyDescent="0.3">
      <c r="A47" s="33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6" thickBot="1" x14ac:dyDescent="0.3">
      <c r="A48" s="33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ht="15.6" thickBot="1" x14ac:dyDescent="0.3">
      <c r="A49" s="33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6" thickBot="1" x14ac:dyDescent="0.3">
      <c r="A50" s="33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ht="15.6" thickBot="1" x14ac:dyDescent="0.3">
      <c r="A51" s="33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6" thickBot="1" x14ac:dyDescent="0.3">
      <c r="A52" s="33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ht="15.6" thickBot="1" x14ac:dyDescent="0.3">
      <c r="A53" s="33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3">
      <c r="A54" s="33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 x14ac:dyDescent="0.3">
      <c r="A55" s="33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6" thickBot="1" x14ac:dyDescent="0.3">
      <c r="A56" s="33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ht="15.6" thickBot="1" x14ac:dyDescent="0.3">
      <c r="A57" s="33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6" thickBot="1" x14ac:dyDescent="0.3">
      <c r="A58" s="33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ht="15.6" thickBot="1" x14ac:dyDescent="0.3">
      <c r="A59" s="33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6" thickBot="1" x14ac:dyDescent="0.3">
      <c r="A60" s="33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ht="15.6" thickBot="1" x14ac:dyDescent="0.3">
      <c r="A61" s="33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6" thickBot="1" x14ac:dyDescent="0.3">
      <c r="A62" s="33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ht="15.6" thickBot="1" x14ac:dyDescent="0.3">
      <c r="A63" s="33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3">
      <c r="A64" s="33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 x14ac:dyDescent="0.3">
      <c r="A65" s="33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6" thickBot="1" x14ac:dyDescent="0.3">
      <c r="A66" s="33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1" customFormat="1" ht="15.6" thickBot="1" x14ac:dyDescent="0.3">
      <c r="A68" s="332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ht="15.6" thickBot="1" x14ac:dyDescent="0.3">
      <c r="A69" s="33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6" thickBot="1" x14ac:dyDescent="0.3">
      <c r="A70" s="33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ht="15.6" thickBot="1" x14ac:dyDescent="0.3">
      <c r="A71" s="33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6" thickBot="1" x14ac:dyDescent="0.3">
      <c r="A72" s="33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6" thickBot="1" x14ac:dyDescent="0.3">
      <c r="A73" s="33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6" thickBot="1" x14ac:dyDescent="0.3">
      <c r="A74" s="33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6" thickBot="1" x14ac:dyDescent="0.3">
      <c r="A75" s="33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3">
      <c r="A76" s="33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 x14ac:dyDescent="0.3">
      <c r="A77" s="33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6" thickBot="1" x14ac:dyDescent="0.3">
      <c r="A78" s="33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ht="15.6" thickBot="1" x14ac:dyDescent="0.3">
      <c r="A79" s="33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6" thickBot="1" x14ac:dyDescent="0.3">
      <c r="A80" s="33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ht="15.6" thickBot="1" x14ac:dyDescent="0.3">
      <c r="A81" s="33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6" thickBot="1" x14ac:dyDescent="0.3">
      <c r="A82" s="33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ht="15.6" thickBot="1" x14ac:dyDescent="0.3">
      <c r="A83" s="33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6" thickBot="1" x14ac:dyDescent="0.3">
      <c r="A84" s="33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ht="15.6" thickBot="1" x14ac:dyDescent="0.3">
      <c r="A85" s="33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3">
      <c r="A86" s="33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 x14ac:dyDescent="0.3">
      <c r="A87" s="33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6" thickBot="1" x14ac:dyDescent="0.3">
      <c r="A88" s="33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1" customFormat="1" ht="15.6" thickBot="1" x14ac:dyDescent="0.3">
      <c r="A90" s="332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ht="15.6" thickBot="1" x14ac:dyDescent="0.3">
      <c r="A91" s="33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6" thickBot="1" x14ac:dyDescent="0.3">
      <c r="A92" s="33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ht="15.6" thickBot="1" x14ac:dyDescent="0.3">
      <c r="A93" s="33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6" thickBot="1" x14ac:dyDescent="0.3">
      <c r="A94" s="33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ht="15.6" thickBot="1" x14ac:dyDescent="0.3">
      <c r="A95" s="33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6" thickBot="1" x14ac:dyDescent="0.3">
      <c r="A96" s="33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6" thickBot="1" x14ac:dyDescent="0.3">
      <c r="A97" s="33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3">
      <c r="A98" s="33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3">
      <c r="A99" s="33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6" thickBot="1" x14ac:dyDescent="0.3">
      <c r="A100" s="33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ht="15.6" thickBot="1" x14ac:dyDescent="0.3">
      <c r="A101" s="33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6" thickBot="1" x14ac:dyDescent="0.3">
      <c r="A102" s="33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ht="15.6" thickBot="1" x14ac:dyDescent="0.3">
      <c r="A103" s="33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6" thickBot="1" x14ac:dyDescent="0.3">
      <c r="A104" s="33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ht="15.6" thickBot="1" x14ac:dyDescent="0.3">
      <c r="A105" s="33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6" thickBot="1" x14ac:dyDescent="0.3">
      <c r="A106" s="33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ht="15.6" thickBot="1" x14ac:dyDescent="0.3">
      <c r="A107" s="33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3">
      <c r="A108" s="33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 x14ac:dyDescent="0.3">
      <c r="A109" s="33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6" thickBot="1" x14ac:dyDescent="0.3">
      <c r="A110" s="33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1" customFormat="1" ht="15.6" thickBot="1" x14ac:dyDescent="0.3">
      <c r="A112" s="332">
        <f>Ders_Programı!A114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6" thickBot="1" x14ac:dyDescent="0.3">
      <c r="A113" s="33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6" thickBot="1" x14ac:dyDescent="0.3">
      <c r="A114" s="33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6" thickBot="1" x14ac:dyDescent="0.3">
      <c r="A115" s="33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6" thickBot="1" x14ac:dyDescent="0.3">
      <c r="A116" s="33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6" thickBot="1" x14ac:dyDescent="0.3">
      <c r="A117" s="33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6" thickBot="1" x14ac:dyDescent="0.3">
      <c r="A118" s="33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6" thickBot="1" x14ac:dyDescent="0.3">
      <c r="A119" s="33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3">
      <c r="A120" s="33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3">
      <c r="A121" s="33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6" thickBot="1" x14ac:dyDescent="0.3">
      <c r="A122" s="33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6" thickBot="1" x14ac:dyDescent="0.3">
      <c r="A123" s="33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6" thickBot="1" x14ac:dyDescent="0.3">
      <c r="A124" s="33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6" thickBot="1" x14ac:dyDescent="0.3">
      <c r="A125" s="33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6" thickBot="1" x14ac:dyDescent="0.3">
      <c r="A126" s="33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6" thickBot="1" x14ac:dyDescent="0.3">
      <c r="A127" s="33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6" thickBot="1" x14ac:dyDescent="0.3">
      <c r="A128" s="33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6" thickBot="1" x14ac:dyDescent="0.3">
      <c r="A129" s="33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3">
      <c r="A130" s="33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3">
      <c r="A131" s="33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6" thickBot="1" x14ac:dyDescent="0.3">
      <c r="A132" s="33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1" customFormat="1" ht="15.6" thickBot="1" x14ac:dyDescent="0.3">
      <c r="A134" s="332">
        <f>Ders_Programı!A136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6" thickBot="1" x14ac:dyDescent="0.3">
      <c r="A135" s="33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6" thickBot="1" x14ac:dyDescent="0.3">
      <c r="A136" s="33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6" thickBot="1" x14ac:dyDescent="0.3">
      <c r="A137" s="33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6" thickBot="1" x14ac:dyDescent="0.3">
      <c r="A138" s="33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6" thickBot="1" x14ac:dyDescent="0.3">
      <c r="A139" s="33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6" thickBot="1" x14ac:dyDescent="0.3">
      <c r="A140" s="33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6" thickBot="1" x14ac:dyDescent="0.3">
      <c r="A141" s="33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3">
      <c r="A142" s="33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3">
      <c r="A143" s="33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6" thickBot="1" x14ac:dyDescent="0.3">
      <c r="A144" s="33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6" thickBot="1" x14ac:dyDescent="0.3">
      <c r="A145" s="33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6" thickBot="1" x14ac:dyDescent="0.3">
      <c r="A146" s="33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6" thickBot="1" x14ac:dyDescent="0.3">
      <c r="A147" s="33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6" thickBot="1" x14ac:dyDescent="0.3">
      <c r="A148" s="33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6" thickBot="1" x14ac:dyDescent="0.3">
      <c r="A149" s="33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6" thickBot="1" x14ac:dyDescent="0.3">
      <c r="A150" s="33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6" thickBot="1" x14ac:dyDescent="0.3">
      <c r="A151" s="33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3">
      <c r="A152" s="33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3">
      <c r="A153" s="33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6" thickBot="1" x14ac:dyDescent="0.3">
      <c r="A154" s="33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1" customFormat="1" ht="15.6" thickBot="1" x14ac:dyDescent="0.3">
      <c r="A156" s="332">
        <f>Ders_Programı!A158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6" thickBot="1" x14ac:dyDescent="0.3">
      <c r="A157" s="33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6" thickBot="1" x14ac:dyDescent="0.3">
      <c r="A158" s="33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6" thickBot="1" x14ac:dyDescent="0.3">
      <c r="A159" s="33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6" thickBot="1" x14ac:dyDescent="0.3">
      <c r="A160" s="33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6" thickBot="1" x14ac:dyDescent="0.3">
      <c r="A161" s="33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6" thickBot="1" x14ac:dyDescent="0.3">
      <c r="A162" s="33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6" thickBot="1" x14ac:dyDescent="0.3">
      <c r="A163" s="33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3">
      <c r="A164" s="33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3">
      <c r="A165" s="33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6" thickBot="1" x14ac:dyDescent="0.3">
      <c r="A166" s="33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6" thickBot="1" x14ac:dyDescent="0.3">
      <c r="A167" s="33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6" thickBot="1" x14ac:dyDescent="0.3">
      <c r="A168" s="33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6" thickBot="1" x14ac:dyDescent="0.3">
      <c r="A169" s="33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6" thickBot="1" x14ac:dyDescent="0.3">
      <c r="A170" s="33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6" thickBot="1" x14ac:dyDescent="0.3">
      <c r="A171" s="33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6" thickBot="1" x14ac:dyDescent="0.3">
      <c r="A172" s="33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6" thickBot="1" x14ac:dyDescent="0.3">
      <c r="A173" s="33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3">
      <c r="A174" s="33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3">
      <c r="A175" s="33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6" thickBot="1" x14ac:dyDescent="0.3">
      <c r="A176" s="33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1" customFormat="1" ht="15.6" thickBot="1" x14ac:dyDescent="0.3">
      <c r="A178" s="332">
        <f>Ders_Programı!A180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6" thickBot="1" x14ac:dyDescent="0.3">
      <c r="A179" s="33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6" thickBot="1" x14ac:dyDescent="0.3">
      <c r="A180" s="33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6" thickBot="1" x14ac:dyDescent="0.3">
      <c r="A181" s="33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6" thickBot="1" x14ac:dyDescent="0.3">
      <c r="A182" s="33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6" thickBot="1" x14ac:dyDescent="0.3">
      <c r="A183" s="33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6" thickBot="1" x14ac:dyDescent="0.3">
      <c r="A184" s="33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6" thickBot="1" x14ac:dyDescent="0.3">
      <c r="A185" s="33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3">
      <c r="A186" s="33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3">
      <c r="A187" s="33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6" thickBot="1" x14ac:dyDescent="0.3">
      <c r="A188" s="33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6" thickBot="1" x14ac:dyDescent="0.3">
      <c r="A189" s="33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6" thickBot="1" x14ac:dyDescent="0.3">
      <c r="A190" s="33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6" thickBot="1" x14ac:dyDescent="0.3">
      <c r="A191" s="33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6" thickBot="1" x14ac:dyDescent="0.3">
      <c r="A192" s="33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6" thickBot="1" x14ac:dyDescent="0.3">
      <c r="A193" s="33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6" thickBot="1" x14ac:dyDescent="0.3">
      <c r="A194" s="33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6" thickBot="1" x14ac:dyDescent="0.3">
      <c r="A195" s="33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3">
      <c r="A196" s="33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3">
      <c r="A197" s="33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6" thickBot="1" x14ac:dyDescent="0.3">
      <c r="A198" s="33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1" customFormat="1" ht="15.6" thickBot="1" x14ac:dyDescent="0.3">
      <c r="A200" s="332">
        <f>Ders_Programı!A202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6" thickBot="1" x14ac:dyDescent="0.3">
      <c r="A201" s="33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6" thickBot="1" x14ac:dyDescent="0.3">
      <c r="A202" s="33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6" thickBot="1" x14ac:dyDescent="0.3">
      <c r="A203" s="33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6" thickBot="1" x14ac:dyDescent="0.3">
      <c r="A204" s="33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6" thickBot="1" x14ac:dyDescent="0.3">
      <c r="A205" s="33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6" thickBot="1" x14ac:dyDescent="0.3">
      <c r="A206" s="33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6" thickBot="1" x14ac:dyDescent="0.3">
      <c r="A207" s="33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3">
      <c r="A208" s="33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3">
      <c r="A209" s="33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6" thickBot="1" x14ac:dyDescent="0.3">
      <c r="A210" s="33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6" thickBot="1" x14ac:dyDescent="0.3">
      <c r="A211" s="33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6" thickBot="1" x14ac:dyDescent="0.3">
      <c r="A212" s="33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6" thickBot="1" x14ac:dyDescent="0.3">
      <c r="A213" s="33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6" thickBot="1" x14ac:dyDescent="0.3">
      <c r="A214" s="33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6" thickBot="1" x14ac:dyDescent="0.3">
      <c r="A215" s="33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6" thickBot="1" x14ac:dyDescent="0.3">
      <c r="A216" s="33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6" thickBot="1" x14ac:dyDescent="0.3">
      <c r="A217" s="33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3">
      <c r="A218" s="33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3">
      <c r="A219" s="33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6" thickBot="1" x14ac:dyDescent="0.3">
      <c r="A220" s="33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1" customFormat="1" ht="15.6" thickBot="1" x14ac:dyDescent="0.3">
      <c r="A222" s="332">
        <f>Ders_Programı!A224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6" thickBot="1" x14ac:dyDescent="0.3">
      <c r="A223" s="33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6" thickBot="1" x14ac:dyDescent="0.3">
      <c r="A224" s="33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6" thickBot="1" x14ac:dyDescent="0.3">
      <c r="A225" s="33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6" thickBot="1" x14ac:dyDescent="0.3">
      <c r="A226" s="33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6" thickBot="1" x14ac:dyDescent="0.3">
      <c r="A227" s="33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6" thickBot="1" x14ac:dyDescent="0.3">
      <c r="A228" s="33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6" thickBot="1" x14ac:dyDescent="0.3">
      <c r="A229" s="33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3">
      <c r="A230" s="33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3">
      <c r="A231" s="33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6" thickBot="1" x14ac:dyDescent="0.3">
      <c r="A232" s="33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6" thickBot="1" x14ac:dyDescent="0.3">
      <c r="A233" s="33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6" thickBot="1" x14ac:dyDescent="0.3">
      <c r="A234" s="33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6" thickBot="1" x14ac:dyDescent="0.3">
      <c r="A235" s="33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6" thickBot="1" x14ac:dyDescent="0.3">
      <c r="A236" s="33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6" thickBot="1" x14ac:dyDescent="0.3">
      <c r="A237" s="33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6" thickBot="1" x14ac:dyDescent="0.3">
      <c r="A238" s="33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6" thickBot="1" x14ac:dyDescent="0.3">
      <c r="A239" s="33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3">
      <c r="A240" s="33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3">
      <c r="A241" s="33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6" thickBot="1" x14ac:dyDescent="0.3">
      <c r="A242" s="33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1" customFormat="1" ht="15.6" thickBot="1" x14ac:dyDescent="0.3">
      <c r="A244" s="332">
        <f>Ders_Programı!A246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6" thickBot="1" x14ac:dyDescent="0.3">
      <c r="A245" s="33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6" thickBot="1" x14ac:dyDescent="0.3">
      <c r="A246" s="33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6" thickBot="1" x14ac:dyDescent="0.3">
      <c r="A247" s="33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6" thickBot="1" x14ac:dyDescent="0.3">
      <c r="A248" s="33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6" thickBot="1" x14ac:dyDescent="0.3">
      <c r="A249" s="33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6" thickBot="1" x14ac:dyDescent="0.3">
      <c r="A250" s="33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6" thickBot="1" x14ac:dyDescent="0.3">
      <c r="A251" s="33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3">
      <c r="A252" s="33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3">
      <c r="A253" s="33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6" thickBot="1" x14ac:dyDescent="0.3">
      <c r="A254" s="33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6" thickBot="1" x14ac:dyDescent="0.3">
      <c r="A255" s="33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6" thickBot="1" x14ac:dyDescent="0.3">
      <c r="A256" s="33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6" thickBot="1" x14ac:dyDescent="0.3">
      <c r="A257" s="33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6" thickBot="1" x14ac:dyDescent="0.3">
      <c r="A258" s="33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6" thickBot="1" x14ac:dyDescent="0.3">
      <c r="A259" s="33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6" thickBot="1" x14ac:dyDescent="0.3">
      <c r="A260" s="33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6" thickBot="1" x14ac:dyDescent="0.3">
      <c r="A261" s="33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3">
      <c r="A262" s="33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3">
      <c r="A263" s="33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6" thickBot="1" x14ac:dyDescent="0.3">
      <c r="A264" s="33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1" customFormat="1" ht="15.6" thickBot="1" x14ac:dyDescent="0.3">
      <c r="A266" s="332">
        <f>Ders_Programı!A268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6" thickBot="1" x14ac:dyDescent="0.3">
      <c r="A267" s="33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6" thickBot="1" x14ac:dyDescent="0.3">
      <c r="A268" s="33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6" thickBot="1" x14ac:dyDescent="0.3">
      <c r="A269" s="33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6" thickBot="1" x14ac:dyDescent="0.3">
      <c r="A270" s="33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6" thickBot="1" x14ac:dyDescent="0.3">
      <c r="A271" s="33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6" thickBot="1" x14ac:dyDescent="0.3">
      <c r="A272" s="33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6" thickBot="1" x14ac:dyDescent="0.3">
      <c r="A273" s="33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3">
      <c r="A274" s="33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3">
      <c r="A275" s="33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6" thickBot="1" x14ac:dyDescent="0.3">
      <c r="A276" s="33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6" thickBot="1" x14ac:dyDescent="0.3">
      <c r="A277" s="33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6" thickBot="1" x14ac:dyDescent="0.3">
      <c r="A278" s="33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6" thickBot="1" x14ac:dyDescent="0.3">
      <c r="A279" s="33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6" thickBot="1" x14ac:dyDescent="0.3">
      <c r="A280" s="33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6" thickBot="1" x14ac:dyDescent="0.3">
      <c r="A281" s="33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6" thickBot="1" x14ac:dyDescent="0.3">
      <c r="A282" s="33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6" thickBot="1" x14ac:dyDescent="0.3">
      <c r="A283" s="33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3">
      <c r="A284" s="33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3">
      <c r="A285" s="33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6" thickBot="1" x14ac:dyDescent="0.3">
      <c r="A286" s="33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1" customFormat="1" ht="15.6" thickBot="1" x14ac:dyDescent="0.3">
      <c r="A288" s="332">
        <f>Ders_Programı!A290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6" thickBot="1" x14ac:dyDescent="0.3">
      <c r="A289" s="33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6" thickBot="1" x14ac:dyDescent="0.3">
      <c r="A290" s="33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6" thickBot="1" x14ac:dyDescent="0.3">
      <c r="A291" s="33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6" thickBot="1" x14ac:dyDescent="0.3">
      <c r="A292" s="33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6" thickBot="1" x14ac:dyDescent="0.3">
      <c r="A293" s="33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6" thickBot="1" x14ac:dyDescent="0.3">
      <c r="A294" s="33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6" thickBot="1" x14ac:dyDescent="0.3">
      <c r="A295" s="33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3">
      <c r="A296" s="33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3">
      <c r="A297" s="33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6" thickBot="1" x14ac:dyDescent="0.3">
      <c r="A298" s="33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6" thickBot="1" x14ac:dyDescent="0.3">
      <c r="A299" s="33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6" thickBot="1" x14ac:dyDescent="0.3">
      <c r="A300" s="33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6" thickBot="1" x14ac:dyDescent="0.3">
      <c r="A301" s="33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6" thickBot="1" x14ac:dyDescent="0.3">
      <c r="A302" s="33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6" thickBot="1" x14ac:dyDescent="0.3">
      <c r="A303" s="33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6" thickBot="1" x14ac:dyDescent="0.3">
      <c r="A304" s="33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6" thickBot="1" x14ac:dyDescent="0.3">
      <c r="A305" s="33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3">
      <c r="A306" s="33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3">
      <c r="A307" s="33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6" thickBot="1" x14ac:dyDescent="0.3">
      <c r="A308" s="33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330"/>
      <c r="B1" s="331"/>
      <c r="C1" s="331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ht="15.6" thickBot="1" x14ac:dyDescent="0.3">
      <c r="A2" s="332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6" thickBot="1" x14ac:dyDescent="0.3">
      <c r="A3" s="33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6" thickBot="1" x14ac:dyDescent="0.3">
      <c r="A4" s="33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6" thickBot="1" x14ac:dyDescent="0.3">
      <c r="A5" s="33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6" thickBot="1" x14ac:dyDescent="0.3">
      <c r="A6" s="33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 xml:space="preserve">Avrupa Sanatı II </v>
      </c>
      <c r="K6" s="6" t="str">
        <f>HLOOKUP(K$1,program!$E6:$J7,2,FALSE)</f>
        <v xml:space="preserve">Avrupa Sanatı II </v>
      </c>
      <c r="L6" s="6" t="str">
        <f>HLOOKUP(L$1,program!$E6:$J7,2,FALSE)</f>
        <v xml:space="preserve">Avrupa Sanatı II </v>
      </c>
      <c r="M6" s="6" t="str">
        <f>HLOOKUP(M$1,program!$E6:$J7,2,FALSE)</f>
        <v xml:space="preserve">Avrupa Sanatı II </v>
      </c>
      <c r="N6" s="6" t="str">
        <f>HLOOKUP(N$1,program!$E6:$J7,2,FALSE)</f>
        <v xml:space="preserve">Avrupa Sanatı II </v>
      </c>
      <c r="O6" s="6" t="str">
        <f>HLOOKUP(O$1,program!$E6:$J7,2,FALSE)</f>
        <v xml:space="preserve">Avrupa Sanatı II </v>
      </c>
      <c r="P6" s="6" t="str">
        <f>HLOOKUP(P$1,program!$E6:$J7,2,FALSE)</f>
        <v xml:space="preserve">Avrupa Sanatı II </v>
      </c>
      <c r="Q6" s="6" t="str">
        <f>HLOOKUP(Q$1,program!$E6:$J7,2,FALSE)</f>
        <v xml:space="preserve">Avrupa Sanatı II </v>
      </c>
      <c r="R6" s="6" t="str">
        <f>HLOOKUP(R$1,program!$E6:$J7,2,FALSE)</f>
        <v xml:space="preserve">Avrupa Sanatı II </v>
      </c>
      <c r="S6" s="6" t="str">
        <f>HLOOKUP(S$1,program!$E6:$J7,2,FALSE)</f>
        <v xml:space="preserve">Avrupa Sanatı II </v>
      </c>
      <c r="T6" s="6" t="str">
        <f>HLOOKUP(T$1,program!$E6:$J7,2,FALSE)</f>
        <v xml:space="preserve">Avrupa Sanatı II </v>
      </c>
      <c r="U6" s="6" t="str">
        <f>HLOOKUP(U$1,program!$E6:$J7,2,FALSE)</f>
        <v xml:space="preserve">Avrupa Sanatı II </v>
      </c>
      <c r="V6" s="6" t="str">
        <f>HLOOKUP(V$1,program!$E6:$J7,2,FALSE)</f>
        <v xml:space="preserve">Avrupa Sanatı II </v>
      </c>
      <c r="W6" s="6" t="str">
        <f>HLOOKUP(W$1,program!$E6:$J7,2,FALSE)</f>
        <v xml:space="preserve">Avrupa Sanatı II </v>
      </c>
    </row>
    <row r="7" spans="1:23" s="31" customFormat="1" ht="15.6" thickBot="1" x14ac:dyDescent="0.3">
      <c r="A7" s="33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6" thickBot="1" x14ac:dyDescent="0.3">
      <c r="A8" s="33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 xml:space="preserve">Avrupa Sanatı IV </v>
      </c>
      <c r="K8" s="6" t="str">
        <f>HLOOKUP(K$1,program!$E8:$J9,2,FALSE)</f>
        <v xml:space="preserve">Avrupa Sanatı IV </v>
      </c>
      <c r="L8" s="6" t="str">
        <f>HLOOKUP(L$1,program!$E8:$J9,2,FALSE)</f>
        <v xml:space="preserve">Avrupa Sanatı IV </v>
      </c>
      <c r="M8" s="6" t="str">
        <f>HLOOKUP(M$1,program!$E8:$J9,2,FALSE)</f>
        <v xml:space="preserve">Avrupa Sanatı IV </v>
      </c>
      <c r="N8" s="6" t="str">
        <f>HLOOKUP(N$1,program!$E8:$J9,2,FALSE)</f>
        <v xml:space="preserve">Avrupa Sanatı IV </v>
      </c>
      <c r="O8" s="6" t="str">
        <f>HLOOKUP(O$1,program!$E8:$J9,2,FALSE)</f>
        <v xml:space="preserve">Avrupa Sanatı IV </v>
      </c>
      <c r="P8" s="6" t="str">
        <f>HLOOKUP(P$1,program!$E8:$J9,2,FALSE)</f>
        <v xml:space="preserve">Avrupa Sanatı IV </v>
      </c>
      <c r="Q8" s="6" t="str">
        <f>HLOOKUP(Q$1,program!$E8:$J9,2,FALSE)</f>
        <v xml:space="preserve">Avrupa Sanatı IV </v>
      </c>
      <c r="R8" s="6" t="str">
        <f>HLOOKUP(R$1,program!$E8:$J9,2,FALSE)</f>
        <v xml:space="preserve">Avrupa Sanatı IV </v>
      </c>
      <c r="S8" s="6" t="str">
        <f>HLOOKUP(S$1,program!$E8:$J9,2,FALSE)</f>
        <v xml:space="preserve">Avrupa Sanatı IV </v>
      </c>
      <c r="T8" s="6" t="str">
        <f>HLOOKUP(T$1,program!$E8:$J9,2,FALSE)</f>
        <v xml:space="preserve">Avrupa Sanatı IV </v>
      </c>
      <c r="U8" s="6" t="str">
        <f>HLOOKUP(U$1,program!$E8:$J9,2,FALSE)</f>
        <v xml:space="preserve">Avrupa Sanatı IV </v>
      </c>
      <c r="V8" s="6" t="str">
        <f>HLOOKUP(V$1,program!$E8:$J9,2,FALSE)</f>
        <v xml:space="preserve">Avrupa Sanatı IV </v>
      </c>
      <c r="W8" s="6" t="str">
        <f>HLOOKUP(W$1,program!$E8:$J9,2,FALSE)</f>
        <v xml:space="preserve">Avrupa Sanatı IV </v>
      </c>
    </row>
    <row r="9" spans="1:23" s="31" customFormat="1" ht="15.6" thickBot="1" x14ac:dyDescent="0.3">
      <c r="A9" s="33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3">
      <c r="A10" s="33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3">
      <c r="A11" s="33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6" thickBot="1" x14ac:dyDescent="0.3">
      <c r="A12" s="33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 xml:space="preserve">Teknik Resim ve Rölöve II </v>
      </c>
      <c r="K12" s="6" t="str">
        <f>HLOOKUP(K$1,program!$E12:$J13,2,FALSE)</f>
        <v xml:space="preserve">Teknik Resim ve Rölöve II </v>
      </c>
      <c r="L12" s="6" t="str">
        <f>HLOOKUP(L$1,program!$E12:$J13,2,FALSE)</f>
        <v xml:space="preserve">Teknik Resim ve Rölöve II </v>
      </c>
      <c r="M12" s="6" t="str">
        <f>HLOOKUP(M$1,program!$E12:$J13,2,FALSE)</f>
        <v xml:space="preserve">Teknik Resim ve Rölöve II </v>
      </c>
      <c r="N12" s="6" t="str">
        <f>HLOOKUP(N$1,program!$E12:$J13,2,FALSE)</f>
        <v xml:space="preserve">Teknik Resim ve Rölöve II </v>
      </c>
      <c r="O12" s="6" t="str">
        <f>HLOOKUP(O$1,program!$E12:$J13,2,FALSE)</f>
        <v xml:space="preserve">Teknik Resim ve Rölöve II </v>
      </c>
      <c r="P12" s="6" t="str">
        <f>HLOOKUP(P$1,program!$E12:$J13,2,FALSE)</f>
        <v xml:space="preserve">Teknik Resim ve Rölöve II </v>
      </c>
      <c r="Q12" s="6" t="str">
        <f>HLOOKUP(Q$1,program!$E12:$J13,2,FALSE)</f>
        <v xml:space="preserve">Teknik Resim ve Rölöve II </v>
      </c>
      <c r="R12" s="6" t="str">
        <f>HLOOKUP(R$1,program!$E12:$J13,2,FALSE)</f>
        <v xml:space="preserve">Teknik Resim ve Rölöve II </v>
      </c>
      <c r="S12" s="6" t="str">
        <f>HLOOKUP(S$1,program!$E12:$J13,2,FALSE)</f>
        <v xml:space="preserve">Teknik Resim ve Rölöve II </v>
      </c>
      <c r="T12" s="6" t="str">
        <f>HLOOKUP(T$1,program!$E12:$J13,2,FALSE)</f>
        <v xml:space="preserve">Teknik Resim ve Rölöve II </v>
      </c>
      <c r="U12" s="6" t="str">
        <f>HLOOKUP(U$1,program!$E12:$J13,2,FALSE)</f>
        <v xml:space="preserve">Teknik Resim ve Rölöve II </v>
      </c>
      <c r="V12" s="6" t="str">
        <f>HLOOKUP(V$1,program!$E12:$J13,2,FALSE)</f>
        <v xml:space="preserve">Teknik Resim ve Rölöve II </v>
      </c>
      <c r="W12" s="6" t="str">
        <f>HLOOKUP(W$1,program!$E12:$J13,2,FALSE)</f>
        <v xml:space="preserve">Teknik Resim ve Rölöve II </v>
      </c>
    </row>
    <row r="13" spans="1:23" s="31" customFormat="1" ht="15.6" thickBot="1" x14ac:dyDescent="0.3">
      <c r="A13" s="33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6" thickBot="1" x14ac:dyDescent="0.3">
      <c r="A14" s="33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6" thickBot="1" x14ac:dyDescent="0.3">
      <c r="A15" s="33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6" thickBot="1" x14ac:dyDescent="0.3">
      <c r="A16" s="33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#REF!</v>
      </c>
      <c r="K16" s="6" t="e">
        <f>HLOOKUP(K$1,program!$E16:$J17,2,FALSE)</f>
        <v>#REF!</v>
      </c>
      <c r="L16" s="6" t="e">
        <f>HLOOKUP(L$1,program!$E16:$J17,2,FALSE)</f>
        <v>#REF!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#REF!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1" customFormat="1" ht="15.6" thickBot="1" x14ac:dyDescent="0.3">
      <c r="A17" s="33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6" thickBot="1" x14ac:dyDescent="0.3">
      <c r="A18" s="33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6" thickBot="1" x14ac:dyDescent="0.3">
      <c r="A19" s="33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3">
      <c r="A20" s="33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 xml:space="preserve">Saha Araştırması I </v>
      </c>
      <c r="K20" s="6" t="str">
        <f>HLOOKUP(K$1,program!$E20:$J21,2,FALSE)</f>
        <v xml:space="preserve">Saha Araştırması I </v>
      </c>
      <c r="L20" s="6" t="str">
        <f>HLOOKUP(L$1,program!$E20:$J21,2,FALSE)</f>
        <v xml:space="preserve">Saha Araştırması I </v>
      </c>
      <c r="M20" s="6" t="str">
        <f>HLOOKUP(M$1,program!$E20:$J21,2,FALSE)</f>
        <v xml:space="preserve">Saha Araştırması I </v>
      </c>
      <c r="N20" s="6" t="str">
        <f>HLOOKUP(N$1,program!$E20:$J21,2,FALSE)</f>
        <v xml:space="preserve">Saha Araştırması I </v>
      </c>
      <c r="O20" s="6" t="str">
        <f>HLOOKUP(O$1,program!$E20:$J21,2,FALSE)</f>
        <v xml:space="preserve">Saha Araştırması I </v>
      </c>
      <c r="P20" s="6" t="str">
        <f>HLOOKUP(P$1,program!$E20:$J21,2,FALSE)</f>
        <v xml:space="preserve">Saha Araştırması I </v>
      </c>
      <c r="Q20" s="6" t="str">
        <f>HLOOKUP(Q$1,program!$E20:$J21,2,FALSE)</f>
        <v xml:space="preserve">Saha Araştırması I </v>
      </c>
      <c r="R20" s="6" t="str">
        <f>HLOOKUP(R$1,program!$E20:$J21,2,FALSE)</f>
        <v xml:space="preserve">Saha Araştırması I </v>
      </c>
      <c r="S20" s="6" t="str">
        <f>HLOOKUP(S$1,program!$E20:$J21,2,FALSE)</f>
        <v xml:space="preserve">Saha Araştırması I </v>
      </c>
      <c r="T20" s="6" t="str">
        <f>HLOOKUP(T$1,program!$E20:$J21,2,FALSE)</f>
        <v xml:space="preserve">Saha Araştırması I </v>
      </c>
      <c r="U20" s="6" t="str">
        <f>HLOOKUP(U$1,program!$E20:$J21,2,FALSE)</f>
        <v xml:space="preserve">Saha Araştırması I </v>
      </c>
      <c r="V20" s="6" t="str">
        <f>HLOOKUP(V$1,program!$E20:$J21,2,FALSE)</f>
        <v xml:space="preserve">Saha Araştırması I </v>
      </c>
      <c r="W20" s="6" t="str">
        <f>HLOOKUP(W$1,program!$E20:$J21,2,FALSE)</f>
        <v xml:space="preserve">Saha Araştırması I </v>
      </c>
    </row>
    <row r="21" spans="1:23" s="31" customFormat="1" ht="15.75" customHeight="1" thickBot="1" x14ac:dyDescent="0.3">
      <c r="A21" s="33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6" thickBot="1" x14ac:dyDescent="0.3">
      <c r="A22" s="33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5.6" thickBot="1" x14ac:dyDescent="0.3">
      <c r="A24" s="332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#REF!</v>
      </c>
      <c r="K24" s="6" t="e">
        <f>HLOOKUP(K$1,program!$E24:$J25,2,FALSE)</f>
        <v>#REF!</v>
      </c>
      <c r="L24" s="6" t="e">
        <f>HLOOKUP(L$1,program!$E24:$J25,2,FALSE)</f>
        <v>#REF!</v>
      </c>
      <c r="M24" s="6" t="e">
        <f>HLOOKUP(M$1,program!$E24:$J25,2,FALSE)</f>
        <v>#REF!</v>
      </c>
      <c r="N24" s="6" t="e">
        <f>HLOOKUP(N$1,program!$E24:$J25,2,FALSE)</f>
        <v>#REF!</v>
      </c>
      <c r="O24" s="6" t="e">
        <f>HLOOKUP(O$1,program!$E24:$J25,2,FALSE)</f>
        <v>#REF!</v>
      </c>
      <c r="P24" s="6" t="e">
        <f>HLOOKUP(P$1,program!$E24:$J25,2,FALSE)</f>
        <v>#REF!</v>
      </c>
      <c r="Q24" s="6" t="e">
        <f>HLOOKUP(Q$1,program!$E24:$J25,2,FALSE)</f>
        <v>#REF!</v>
      </c>
      <c r="R24" s="6" t="e">
        <f>HLOOKUP(R$1,program!$E24:$J25,2,FALSE)</f>
        <v>#REF!</v>
      </c>
      <c r="S24" s="6" t="e">
        <f>HLOOKUP(S$1,program!$E24:$J25,2,FALSE)</f>
        <v>#REF!</v>
      </c>
      <c r="T24" s="6" t="e">
        <f>HLOOKUP(T$1,program!$E24:$J25,2,FALSE)</f>
        <v>#REF!</v>
      </c>
      <c r="U24" s="6" t="e">
        <f>HLOOKUP(U$1,program!$E24:$J25,2,FALSE)</f>
        <v>#REF!</v>
      </c>
      <c r="V24" s="6" t="e">
        <f>HLOOKUP(V$1,program!$E24:$J25,2,FALSE)</f>
        <v>#REF!</v>
      </c>
      <c r="W24" s="6" t="e">
        <f>HLOOKUP(W$1,program!$E24:$J25,2,FALSE)</f>
        <v>#REF!</v>
      </c>
    </row>
    <row r="25" spans="1:23" s="31" customFormat="1" ht="15.6" thickBot="1" x14ac:dyDescent="0.3">
      <c r="A25" s="33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6" thickBot="1" x14ac:dyDescent="0.3">
      <c r="A26" s="33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6" thickBot="1" x14ac:dyDescent="0.3">
      <c r="A27" s="33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6" thickBot="1" x14ac:dyDescent="0.3">
      <c r="A28" s="33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 xml:space="preserve">Müzecilik </v>
      </c>
      <c r="K28" s="6" t="str">
        <f>HLOOKUP(K$1,program!$E28:$J29,2,FALSE)</f>
        <v xml:space="preserve">Müzecilik </v>
      </c>
      <c r="L28" s="6" t="str">
        <f>HLOOKUP(L$1,program!$E28:$J29,2,FALSE)</f>
        <v xml:space="preserve">Müzecilik </v>
      </c>
      <c r="M28" s="6" t="str">
        <f>HLOOKUP(M$1,program!$E28:$J29,2,FALSE)</f>
        <v xml:space="preserve">Müzecilik </v>
      </c>
      <c r="N28" s="6" t="str">
        <f>HLOOKUP(N$1,program!$E28:$J29,2,FALSE)</f>
        <v xml:space="preserve">Müzecilik </v>
      </c>
      <c r="O28" s="6" t="str">
        <f>HLOOKUP(O$1,program!$E28:$J29,2,FALSE)</f>
        <v xml:space="preserve">Müzecilik </v>
      </c>
      <c r="P28" s="6" t="str">
        <f>HLOOKUP(P$1,program!$E28:$J29,2,FALSE)</f>
        <v xml:space="preserve">Müzecilik </v>
      </c>
      <c r="Q28" s="6" t="str">
        <f>HLOOKUP(Q$1,program!$E28:$J29,2,FALSE)</f>
        <v xml:space="preserve">Müzecilik </v>
      </c>
      <c r="R28" s="6" t="str">
        <f>HLOOKUP(R$1,program!$E28:$J29,2,FALSE)</f>
        <v xml:space="preserve">Müzecilik </v>
      </c>
      <c r="S28" s="6" t="str">
        <f>HLOOKUP(S$1,program!$E28:$J29,2,FALSE)</f>
        <v xml:space="preserve">Müzecilik </v>
      </c>
      <c r="T28" s="6" t="str">
        <f>HLOOKUP(T$1,program!$E28:$J29,2,FALSE)</f>
        <v xml:space="preserve">Müzecilik </v>
      </c>
      <c r="U28" s="6" t="str">
        <f>HLOOKUP(U$1,program!$E28:$J29,2,FALSE)</f>
        <v xml:space="preserve">Müzecilik </v>
      </c>
      <c r="V28" s="6" t="str">
        <f>HLOOKUP(V$1,program!$E28:$J29,2,FALSE)</f>
        <v xml:space="preserve">Müzecilik </v>
      </c>
      <c r="W28" s="6" t="str">
        <f>HLOOKUP(W$1,program!$E28:$J29,2,FALSE)</f>
        <v xml:space="preserve">Müzecilik </v>
      </c>
    </row>
    <row r="29" spans="1:23" s="31" customFormat="1" ht="15.6" thickBot="1" x14ac:dyDescent="0.3">
      <c r="A29" s="33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6" thickBot="1" x14ac:dyDescent="0.3">
      <c r="A30" s="33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 xml:space="preserve">Aydınlanma Çağında Kültür ve Sanat </v>
      </c>
      <c r="K30" s="6" t="str">
        <f>HLOOKUP(K$1,program!$E30:$J31,2,FALSE)</f>
        <v xml:space="preserve">Aydınlanma Çağında Kültür ve Sanat </v>
      </c>
      <c r="L30" s="6" t="str">
        <f>HLOOKUP(L$1,program!$E30:$J31,2,FALSE)</f>
        <v xml:space="preserve">Aydınlanma Çağında Kültür ve Sanat </v>
      </c>
      <c r="M30" s="6" t="str">
        <f>HLOOKUP(M$1,program!$E30:$J31,2,FALSE)</f>
        <v xml:space="preserve">Aydınlanma Çağında Kültür ve Sanat </v>
      </c>
      <c r="N30" s="6" t="str">
        <f>HLOOKUP(N$1,program!$E30:$J31,2,FALSE)</f>
        <v xml:space="preserve">Aydınlanma Çağında Kültür ve Sanat </v>
      </c>
      <c r="O30" s="6" t="str">
        <f>HLOOKUP(O$1,program!$E30:$J31,2,FALSE)</f>
        <v xml:space="preserve">Aydınlanma Çağında Kültür ve Sanat </v>
      </c>
      <c r="P30" s="6" t="str">
        <f>HLOOKUP(P$1,program!$E30:$J31,2,FALSE)</f>
        <v xml:space="preserve">Aydınlanma Çağında Kültür ve Sanat </v>
      </c>
      <c r="Q30" s="6" t="str">
        <f>HLOOKUP(Q$1,program!$E30:$J31,2,FALSE)</f>
        <v xml:space="preserve">Aydınlanma Çağında Kültür ve Sanat </v>
      </c>
      <c r="R30" s="6" t="str">
        <f>HLOOKUP(R$1,program!$E30:$J31,2,FALSE)</f>
        <v xml:space="preserve">Aydınlanma Çağında Kültür ve Sanat </v>
      </c>
      <c r="S30" s="6" t="str">
        <f>HLOOKUP(S$1,program!$E30:$J31,2,FALSE)</f>
        <v xml:space="preserve">Aydınlanma Çağında Kültür ve Sanat </v>
      </c>
      <c r="T30" s="6" t="str">
        <f>HLOOKUP(T$1,program!$E30:$J31,2,FALSE)</f>
        <v xml:space="preserve">Aydınlanma Çağında Kültür ve Sanat </v>
      </c>
      <c r="U30" s="6" t="str">
        <f>HLOOKUP(U$1,program!$E30:$J31,2,FALSE)</f>
        <v xml:space="preserve">Aydınlanma Çağında Kültür ve Sanat </v>
      </c>
      <c r="V30" s="6" t="str">
        <f>HLOOKUP(V$1,program!$E30:$J31,2,FALSE)</f>
        <v xml:space="preserve">Aydınlanma Çağında Kültür ve Sanat </v>
      </c>
      <c r="W30" s="6" t="str">
        <f>HLOOKUP(W$1,program!$E30:$J31,2,FALSE)</f>
        <v xml:space="preserve">Aydınlanma Çağında Kültür ve Sanat </v>
      </c>
    </row>
    <row r="31" spans="1:23" s="31" customFormat="1" ht="15.6" thickBot="1" x14ac:dyDescent="0.3">
      <c r="A31" s="33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3">
      <c r="A32" s="33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3">
      <c r="A33" s="33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6" thickBot="1" x14ac:dyDescent="0.3">
      <c r="A34" s="33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#REF!</v>
      </c>
      <c r="K34" s="6" t="e">
        <f>HLOOKUP(K$1,program!$E34:$J35,2,FALSE)</f>
        <v>#REF!</v>
      </c>
      <c r="L34" s="6" t="e">
        <f>HLOOKUP(L$1,program!$E34:$J35,2,FALSE)</f>
        <v>#REF!</v>
      </c>
      <c r="M34" s="6" t="e">
        <f>HLOOKUP(M$1,program!$E34:$J35,2,FALSE)</f>
        <v>#REF!</v>
      </c>
      <c r="N34" s="6" t="e">
        <f>HLOOKUP(N$1,program!$E34:$J35,2,FALSE)</f>
        <v>#REF!</v>
      </c>
      <c r="O34" s="6" t="e">
        <f>HLOOKUP(O$1,program!$E34:$J35,2,FALSE)</f>
        <v>#REF!</v>
      </c>
      <c r="P34" s="6" t="e">
        <f>HLOOKUP(P$1,program!$E34:$J35,2,FALSE)</f>
        <v>#REF!</v>
      </c>
      <c r="Q34" s="6" t="e">
        <f>HLOOKUP(Q$1,program!$E34:$J35,2,FALSE)</f>
        <v>#REF!</v>
      </c>
      <c r="R34" s="6" t="e">
        <f>HLOOKUP(R$1,program!$E34:$J35,2,FALSE)</f>
        <v>#REF!</v>
      </c>
      <c r="S34" s="6" t="e">
        <f>HLOOKUP(S$1,program!$E34:$J35,2,FALSE)</f>
        <v>#REF!</v>
      </c>
      <c r="T34" s="6" t="e">
        <f>HLOOKUP(T$1,program!$E34:$J35,2,FALSE)</f>
        <v>#REF!</v>
      </c>
      <c r="U34" s="6" t="e">
        <f>HLOOKUP(U$1,program!$E34:$J35,2,FALSE)</f>
        <v>#REF!</v>
      </c>
      <c r="V34" s="6" t="e">
        <f>HLOOKUP(V$1,program!$E34:$J35,2,FALSE)</f>
        <v>#REF!</v>
      </c>
      <c r="W34" s="6" t="e">
        <f>HLOOKUP(W$1,program!$E34:$J35,2,FALSE)</f>
        <v>#REF!</v>
      </c>
    </row>
    <row r="35" spans="1:23" s="31" customFormat="1" ht="15.6" thickBot="1" x14ac:dyDescent="0.3">
      <c r="A35" s="33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6" thickBot="1" x14ac:dyDescent="0.3">
      <c r="A36" s="33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6" thickBot="1" x14ac:dyDescent="0.3">
      <c r="A37" s="33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6" thickBot="1" x14ac:dyDescent="0.3">
      <c r="A38" s="33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6" thickBot="1" x14ac:dyDescent="0.3">
      <c r="A39" s="33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6" thickBot="1" x14ac:dyDescent="0.3">
      <c r="A40" s="33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6" thickBot="1" x14ac:dyDescent="0.3">
      <c r="A41" s="33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3">
      <c r="A42" s="33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3">
      <c r="A43" s="33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6" thickBot="1" x14ac:dyDescent="0.3">
      <c r="A44" s="33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5.6" thickBot="1" x14ac:dyDescent="0.3">
      <c r="A46" s="332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6" thickBot="1" x14ac:dyDescent="0.3">
      <c r="A47" s="33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6" thickBot="1" x14ac:dyDescent="0.3">
      <c r="A48" s="33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6" thickBot="1" x14ac:dyDescent="0.3">
      <c r="A49" s="33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6" thickBot="1" x14ac:dyDescent="0.3">
      <c r="A50" s="33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6" thickBot="1" x14ac:dyDescent="0.3">
      <c r="A51" s="33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6" thickBot="1" x14ac:dyDescent="0.3">
      <c r="A52" s="33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6" thickBot="1" x14ac:dyDescent="0.3">
      <c r="A53" s="33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3">
      <c r="A54" s="33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3">
      <c r="A55" s="33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6" thickBot="1" x14ac:dyDescent="0.3">
      <c r="A56" s="33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6" thickBot="1" x14ac:dyDescent="0.3">
      <c r="A57" s="33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6" thickBot="1" x14ac:dyDescent="0.3">
      <c r="A58" s="33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6" thickBot="1" x14ac:dyDescent="0.3">
      <c r="A59" s="33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6" thickBot="1" x14ac:dyDescent="0.3">
      <c r="A60" s="33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6" thickBot="1" x14ac:dyDescent="0.3">
      <c r="A61" s="33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6" thickBot="1" x14ac:dyDescent="0.3">
      <c r="A62" s="33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6" thickBot="1" x14ac:dyDescent="0.3">
      <c r="A63" s="33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3">
      <c r="A64" s="33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3">
      <c r="A65" s="33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6" thickBot="1" x14ac:dyDescent="0.3">
      <c r="A66" s="33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5.6" thickBot="1" x14ac:dyDescent="0.3">
      <c r="A68" s="332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 xml:space="preserve">Bilimsel Araştırma ve Kazı Teknikleri I </v>
      </c>
      <c r="K68" s="6" t="str">
        <f>HLOOKUP(K$1,program!$E68:$J69,2,FALSE)</f>
        <v xml:space="preserve">Bilimsel Araştırma ve Kazı Teknikleri I </v>
      </c>
      <c r="L68" s="6" t="str">
        <f>HLOOKUP(L$1,program!$E68:$J69,2,FALSE)</f>
        <v xml:space="preserve">Bilimsel Araştırma ve Kazı Teknikleri I </v>
      </c>
      <c r="M68" s="6" t="str">
        <f>HLOOKUP(M$1,program!$E68:$J69,2,FALSE)</f>
        <v xml:space="preserve">Bilimsel Araştırma ve Kazı Teknikleri I </v>
      </c>
      <c r="N68" s="6" t="str">
        <f>HLOOKUP(N$1,program!$E68:$J69,2,FALSE)</f>
        <v xml:space="preserve">Bilimsel Araştırma ve Kazı Teknikleri I </v>
      </c>
      <c r="O68" s="6" t="str">
        <f>HLOOKUP(O$1,program!$E68:$J69,2,FALSE)</f>
        <v xml:space="preserve">Bilimsel Araştırma ve Kazı Teknikleri I </v>
      </c>
      <c r="P68" s="6" t="str">
        <f>HLOOKUP(P$1,program!$E68:$J69,2,FALSE)</f>
        <v xml:space="preserve">Bilimsel Araştırma ve Kazı Teknikleri I </v>
      </c>
      <c r="Q68" s="6" t="str">
        <f>HLOOKUP(Q$1,program!$E68:$J69,2,FALSE)</f>
        <v xml:space="preserve">Bilimsel Araştırma ve Kazı Teknikleri I </v>
      </c>
      <c r="R68" s="6" t="str">
        <f>HLOOKUP(R$1,program!$E68:$J69,2,FALSE)</f>
        <v xml:space="preserve">Bilimsel Araştırma ve Kazı Teknikleri I </v>
      </c>
      <c r="S68" s="6" t="str">
        <f>HLOOKUP(S$1,program!$E68:$J69,2,FALSE)</f>
        <v xml:space="preserve">Bilimsel Araştırma ve Kazı Teknikleri I </v>
      </c>
      <c r="T68" s="6" t="str">
        <f>HLOOKUP(T$1,program!$E68:$J69,2,FALSE)</f>
        <v xml:space="preserve">Bilimsel Araştırma ve Kazı Teknikleri I </v>
      </c>
      <c r="U68" s="6" t="str">
        <f>HLOOKUP(U$1,program!$E68:$J69,2,FALSE)</f>
        <v xml:space="preserve">Bilimsel Araştırma ve Kazı Teknikleri I </v>
      </c>
      <c r="V68" s="6" t="str">
        <f>HLOOKUP(V$1,program!$E68:$J69,2,FALSE)</f>
        <v xml:space="preserve">Bilimsel Araştırma ve Kazı Teknikleri I </v>
      </c>
      <c r="W68" s="6" t="str">
        <f>HLOOKUP(W$1,program!$E68:$J69,2,FALSE)</f>
        <v xml:space="preserve">Bilimsel Araştırma ve Kazı Teknikleri I </v>
      </c>
    </row>
    <row r="69" spans="1:23" s="31" customFormat="1" ht="15.6" thickBot="1" x14ac:dyDescent="0.3">
      <c r="A69" s="33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6" thickBot="1" x14ac:dyDescent="0.3">
      <c r="A70" s="33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6" thickBot="1" x14ac:dyDescent="0.3">
      <c r="A71" s="33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6" thickBot="1" x14ac:dyDescent="0.3">
      <c r="A72" s="33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 xml:space="preserve">Anadolu Selçuklu Devri Sanatı IV </v>
      </c>
      <c r="K72" s="6" t="str">
        <f>HLOOKUP(K$1,program!$E72:$J73,2,FALSE)</f>
        <v xml:space="preserve">Anadolu Selçuklu Devri Sanatı IV </v>
      </c>
      <c r="L72" s="6" t="str">
        <f>HLOOKUP(L$1,program!$E72:$J73,2,FALSE)</f>
        <v xml:space="preserve">Anadolu Selçuklu Devri Sanatı IV </v>
      </c>
      <c r="M72" s="6" t="str">
        <f>HLOOKUP(M$1,program!$E72:$J73,2,FALSE)</f>
        <v xml:space="preserve">Anadolu Selçuklu Devri Sanatı IV </v>
      </c>
      <c r="N72" s="6" t="str">
        <f>HLOOKUP(N$1,program!$E72:$J73,2,FALSE)</f>
        <v xml:space="preserve">Anadolu Selçuklu Devri Sanatı IV </v>
      </c>
      <c r="O72" s="6" t="str">
        <f>HLOOKUP(O$1,program!$E72:$J73,2,FALSE)</f>
        <v xml:space="preserve">Anadolu Selçuklu Devri Sanatı IV </v>
      </c>
      <c r="P72" s="6" t="str">
        <f>HLOOKUP(P$1,program!$E72:$J73,2,FALSE)</f>
        <v xml:space="preserve">Anadolu Selçuklu Devri Sanatı IV </v>
      </c>
      <c r="Q72" s="6" t="str">
        <f>HLOOKUP(Q$1,program!$E72:$J73,2,FALSE)</f>
        <v xml:space="preserve">Anadolu Selçuklu Devri Sanatı IV </v>
      </c>
      <c r="R72" s="6" t="str">
        <f>HLOOKUP(R$1,program!$E72:$J73,2,FALSE)</f>
        <v xml:space="preserve">Anadolu Selçuklu Devri Sanatı IV </v>
      </c>
      <c r="S72" s="6" t="str">
        <f>HLOOKUP(S$1,program!$E72:$J73,2,FALSE)</f>
        <v xml:space="preserve">Anadolu Selçuklu Devri Sanatı IV </v>
      </c>
      <c r="T72" s="6" t="str">
        <f>HLOOKUP(T$1,program!$E72:$J73,2,FALSE)</f>
        <v xml:space="preserve">Anadolu Selçuklu Devri Sanatı IV </v>
      </c>
      <c r="U72" s="6" t="str">
        <f>HLOOKUP(U$1,program!$E72:$J73,2,FALSE)</f>
        <v xml:space="preserve">Anadolu Selçuklu Devri Sanatı IV </v>
      </c>
      <c r="V72" s="6" t="str">
        <f>HLOOKUP(V$1,program!$E72:$J73,2,FALSE)</f>
        <v xml:space="preserve">Anadolu Selçuklu Devri Sanatı IV </v>
      </c>
      <c r="W72" s="6" t="str">
        <f>HLOOKUP(W$1,program!$E72:$J73,2,FALSE)</f>
        <v xml:space="preserve">Anadolu Selçuklu Devri Sanatı IV </v>
      </c>
    </row>
    <row r="73" spans="1:23" s="31" customFormat="1" ht="15.6" thickBot="1" x14ac:dyDescent="0.3">
      <c r="A73" s="33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6" thickBot="1" x14ac:dyDescent="0.3">
      <c r="A74" s="33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#REF!</v>
      </c>
      <c r="K74" s="6" t="e">
        <f>HLOOKUP(K$1,program!$E74:$J75,2,FALSE)</f>
        <v>#REF!</v>
      </c>
      <c r="L74" s="6" t="e">
        <f>HLOOKUP(L$1,program!$E74:$J75,2,FALSE)</f>
        <v>#REF!</v>
      </c>
      <c r="M74" s="6" t="e">
        <f>HLOOKUP(M$1,program!$E74:$J75,2,FALSE)</f>
        <v>#REF!</v>
      </c>
      <c r="N74" s="6" t="e">
        <f>HLOOKUP(N$1,program!$E74:$J75,2,FALSE)</f>
        <v>#REF!</v>
      </c>
      <c r="O74" s="6" t="e">
        <f>HLOOKUP(O$1,program!$E74:$J75,2,FALSE)</f>
        <v>#REF!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1" customFormat="1" ht="15.6" thickBot="1" x14ac:dyDescent="0.3">
      <c r="A75" s="33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3">
      <c r="A76" s="33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3">
      <c r="A77" s="33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6" thickBot="1" x14ac:dyDescent="0.3">
      <c r="A78" s="33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>
        <f>HLOOKUP(J$1,program!$E78:$J79,2,FALSE)</f>
        <v>0</v>
      </c>
      <c r="K78" s="6">
        <f>HLOOKUP(K$1,program!$E78:$J79,2,FALSE)</f>
        <v>0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ht="15.6" thickBot="1" x14ac:dyDescent="0.3">
      <c r="A79" s="33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6" thickBot="1" x14ac:dyDescent="0.3">
      <c r="A80" s="33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6" thickBot="1" x14ac:dyDescent="0.3">
      <c r="A81" s="33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6" thickBot="1" x14ac:dyDescent="0.3">
      <c r="A82" s="33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#REF!</v>
      </c>
      <c r="K82" s="6" t="e">
        <f>HLOOKUP(K$1,program!$E82:$J83,2,FALSE)</f>
        <v>#REF!</v>
      </c>
      <c r="L82" s="6" t="e">
        <f>HLOOKUP(L$1,program!$E82:$J83,2,FALSE)</f>
        <v>#REF!</v>
      </c>
      <c r="M82" s="6" t="e">
        <f>HLOOKUP(M$1,program!$E82:$J83,2,FALSE)</f>
        <v>#REF!</v>
      </c>
      <c r="N82" s="6" t="e">
        <f>HLOOKUP(N$1,program!$E82:$J83,2,FALSE)</f>
        <v>#REF!</v>
      </c>
      <c r="O82" s="6" t="e">
        <f>HLOOKUP(O$1,program!$E82:$J83,2,FALSE)</f>
        <v>#REF!</v>
      </c>
      <c r="P82" s="6" t="e">
        <f>HLOOKUP(P$1,program!$E82:$J83,2,FALSE)</f>
        <v>#REF!</v>
      </c>
      <c r="Q82" s="6" t="e">
        <f>HLOOKUP(Q$1,program!$E82:$J83,2,FALSE)</f>
        <v>#REF!</v>
      </c>
      <c r="R82" s="6" t="e">
        <f>HLOOKUP(R$1,program!$E82:$J83,2,FALSE)</f>
        <v>#REF!</v>
      </c>
      <c r="S82" s="6" t="e">
        <f>HLOOKUP(S$1,program!$E82:$J83,2,FALSE)</f>
        <v>#REF!</v>
      </c>
      <c r="T82" s="6" t="e">
        <f>HLOOKUP(T$1,program!$E82:$J83,2,FALSE)</f>
        <v>#REF!</v>
      </c>
      <c r="U82" s="6" t="e">
        <f>HLOOKUP(U$1,program!$E82:$J83,2,FALSE)</f>
        <v>#REF!</v>
      </c>
      <c r="V82" s="6" t="e">
        <f>HLOOKUP(V$1,program!$E82:$J83,2,FALSE)</f>
        <v>#REF!</v>
      </c>
      <c r="W82" s="6" t="e">
        <f>HLOOKUP(W$1,program!$E82:$J83,2,FALSE)</f>
        <v>#REF!</v>
      </c>
    </row>
    <row r="83" spans="1:23" s="31" customFormat="1" ht="15.6" thickBot="1" x14ac:dyDescent="0.3">
      <c r="A83" s="33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6" thickBot="1" x14ac:dyDescent="0.3">
      <c r="A84" s="33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6" thickBot="1" x14ac:dyDescent="0.3">
      <c r="A85" s="33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3">
      <c r="A86" s="33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3">
      <c r="A87" s="33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6" thickBot="1" x14ac:dyDescent="0.3">
      <c r="A88" s="33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5.6" thickBot="1" x14ac:dyDescent="0.3">
      <c r="A90" s="332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5.6" thickBot="1" x14ac:dyDescent="0.3">
      <c r="A91" s="33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6" thickBot="1" x14ac:dyDescent="0.3">
      <c r="A92" s="33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6" thickBot="1" x14ac:dyDescent="0.3">
      <c r="A93" s="33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6" thickBot="1" x14ac:dyDescent="0.3">
      <c r="A94" s="33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 xml:space="preserve">Antik Medeniyetler ve Sanatı II </v>
      </c>
      <c r="K94" s="6" t="str">
        <f>HLOOKUP(K$1,program!$E94:$J95,2,FALSE)</f>
        <v xml:space="preserve">Antik Medeniyetler ve Sanatı II </v>
      </c>
      <c r="L94" s="6" t="str">
        <f>HLOOKUP(L$1,program!$E94:$J95,2,FALSE)</f>
        <v xml:space="preserve">Antik Medeniyetler ve Sanatı II </v>
      </c>
      <c r="M94" s="6" t="str">
        <f>HLOOKUP(M$1,program!$E94:$J95,2,FALSE)</f>
        <v xml:space="preserve">Antik Medeniyetler ve Sanatı II </v>
      </c>
      <c r="N94" s="6" t="str">
        <f>HLOOKUP(N$1,program!$E94:$J95,2,FALSE)</f>
        <v xml:space="preserve">Antik Medeniyetler ve Sanatı II </v>
      </c>
      <c r="O94" s="6" t="str">
        <f>HLOOKUP(O$1,program!$E94:$J95,2,FALSE)</f>
        <v xml:space="preserve">Antik Medeniyetler ve Sanatı II </v>
      </c>
      <c r="P94" s="6" t="str">
        <f>HLOOKUP(P$1,program!$E94:$J95,2,FALSE)</f>
        <v xml:space="preserve">Antik Medeniyetler ve Sanatı II </v>
      </c>
      <c r="Q94" s="6" t="str">
        <f>HLOOKUP(Q$1,program!$E94:$J95,2,FALSE)</f>
        <v xml:space="preserve">Antik Medeniyetler ve Sanatı II </v>
      </c>
      <c r="R94" s="6" t="str">
        <f>HLOOKUP(R$1,program!$E94:$J95,2,FALSE)</f>
        <v xml:space="preserve">Antik Medeniyetler ve Sanatı II </v>
      </c>
      <c r="S94" s="6" t="str">
        <f>HLOOKUP(S$1,program!$E94:$J95,2,FALSE)</f>
        <v xml:space="preserve">Antik Medeniyetler ve Sanatı II </v>
      </c>
      <c r="T94" s="6" t="str">
        <f>HLOOKUP(T$1,program!$E94:$J95,2,FALSE)</f>
        <v xml:space="preserve">Antik Medeniyetler ve Sanatı II </v>
      </c>
      <c r="U94" s="6" t="str">
        <f>HLOOKUP(U$1,program!$E94:$J95,2,FALSE)</f>
        <v xml:space="preserve">Antik Medeniyetler ve Sanatı II </v>
      </c>
      <c r="V94" s="6" t="str">
        <f>HLOOKUP(V$1,program!$E94:$J95,2,FALSE)</f>
        <v xml:space="preserve">Antik Medeniyetler ve Sanatı II </v>
      </c>
      <c r="W94" s="6" t="str">
        <f>HLOOKUP(W$1,program!$E94:$J95,2,FALSE)</f>
        <v xml:space="preserve">Antik Medeniyetler ve Sanatı II </v>
      </c>
    </row>
    <row r="95" spans="1:23" s="31" customFormat="1" ht="15.6" thickBot="1" x14ac:dyDescent="0.3">
      <c r="A95" s="33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6" thickBot="1" x14ac:dyDescent="0.3">
      <c r="A96" s="33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 xml:space="preserve">Klasik Osmanlı Sanatı II </v>
      </c>
      <c r="K96" s="6" t="str">
        <f>HLOOKUP(K$1,program!$E96:$J97,2,FALSE)</f>
        <v xml:space="preserve">Klasik Osmanlı Sanatı II </v>
      </c>
      <c r="L96" s="6" t="str">
        <f>HLOOKUP(L$1,program!$E96:$J97,2,FALSE)</f>
        <v xml:space="preserve">Klasik Osmanlı Sanatı II </v>
      </c>
      <c r="M96" s="6" t="str">
        <f>HLOOKUP(M$1,program!$E96:$J97,2,FALSE)</f>
        <v xml:space="preserve">Klasik Osmanlı Sanatı II </v>
      </c>
      <c r="N96" s="6" t="str">
        <f>HLOOKUP(N$1,program!$E96:$J97,2,FALSE)</f>
        <v xml:space="preserve">Klasik Osmanlı Sanatı II </v>
      </c>
      <c r="O96" s="6" t="str">
        <f>HLOOKUP(O$1,program!$E96:$J97,2,FALSE)</f>
        <v xml:space="preserve">Klasik Osmanlı Sanatı II </v>
      </c>
      <c r="P96" s="6" t="str">
        <f>HLOOKUP(P$1,program!$E96:$J97,2,FALSE)</f>
        <v xml:space="preserve">Klasik Osmanlı Sanatı II </v>
      </c>
      <c r="Q96" s="6" t="str">
        <f>HLOOKUP(Q$1,program!$E96:$J97,2,FALSE)</f>
        <v xml:space="preserve">Klasik Osmanlı Sanatı II </v>
      </c>
      <c r="R96" s="6" t="str">
        <f>HLOOKUP(R$1,program!$E96:$J97,2,FALSE)</f>
        <v xml:space="preserve">Klasik Osmanlı Sanatı II </v>
      </c>
      <c r="S96" s="6" t="str">
        <f>HLOOKUP(S$1,program!$E96:$J97,2,FALSE)</f>
        <v xml:space="preserve">Klasik Osmanlı Sanatı II </v>
      </c>
      <c r="T96" s="6" t="str">
        <f>HLOOKUP(T$1,program!$E96:$J97,2,FALSE)</f>
        <v xml:space="preserve">Klasik Osmanlı Sanatı II </v>
      </c>
      <c r="U96" s="6" t="str">
        <f>HLOOKUP(U$1,program!$E96:$J97,2,FALSE)</f>
        <v xml:space="preserve">Klasik Osmanlı Sanatı II </v>
      </c>
      <c r="V96" s="6" t="str">
        <f>HLOOKUP(V$1,program!$E96:$J97,2,FALSE)</f>
        <v xml:space="preserve">Klasik Osmanlı Sanatı II </v>
      </c>
      <c r="W96" s="6" t="str">
        <f>HLOOKUP(W$1,program!$E96:$J97,2,FALSE)</f>
        <v xml:space="preserve">Klasik Osmanlı Sanatı II </v>
      </c>
    </row>
    <row r="97" spans="1:23" s="31" customFormat="1" ht="15.6" thickBot="1" x14ac:dyDescent="0.3">
      <c r="A97" s="33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3">
      <c r="A98" s="33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str">
        <f>HLOOKUP(J$1,program!$E98:$J99,2,FALSE)</f>
        <v>Klasik Osmanlı Sanatı II (3. Sınıf)</v>
      </c>
      <c r="K98" s="6" t="str">
        <f>HLOOKUP(K$1,program!$E98:$J99,2,FALSE)</f>
        <v>Klasik Osmanlı Sanatı II (3. Sınıf)</v>
      </c>
      <c r="L98" s="6" t="str">
        <f>HLOOKUP(L$1,program!$E98:$J99,2,FALSE)</f>
        <v>Klasik Osmanlı Sanatı II (3. Sınıf)</v>
      </c>
      <c r="M98" s="6" t="str">
        <f>HLOOKUP(M$1,program!$E98:$J99,2,FALSE)</f>
        <v>Klasik Osmanlı Sanatı II (3. Sınıf)</v>
      </c>
      <c r="N98" s="6" t="str">
        <f>HLOOKUP(N$1,program!$E98:$J99,2,FALSE)</f>
        <v>Klasik Osmanlı Sanatı II (3. Sınıf)</v>
      </c>
      <c r="O98" s="6" t="str">
        <f>HLOOKUP(O$1,program!$E98:$J99,2,FALSE)</f>
        <v>Klasik Osmanlı Sanatı II (3. Sınıf)</v>
      </c>
      <c r="P98" s="6" t="str">
        <f>HLOOKUP(P$1,program!$E98:$J99,2,FALSE)</f>
        <v>Klasik Osmanlı Sanatı II (3. Sınıf)</v>
      </c>
      <c r="Q98" s="6" t="str">
        <f>HLOOKUP(Q$1,program!$E98:$J99,2,FALSE)</f>
        <v>Klasik Osmanlı Sanatı II (3. Sınıf)</v>
      </c>
      <c r="R98" s="6" t="str">
        <f>HLOOKUP(R$1,program!$E98:$J99,2,FALSE)</f>
        <v>Klasik Osmanlı Sanatı II (3. Sınıf)</v>
      </c>
      <c r="S98" s="6" t="str">
        <f>HLOOKUP(S$1,program!$E98:$J99,2,FALSE)</f>
        <v>Klasik Osmanlı Sanatı II (3. Sınıf)</v>
      </c>
      <c r="T98" s="6" t="str">
        <f>HLOOKUP(T$1,program!$E98:$J99,2,FALSE)</f>
        <v>Klasik Osmanlı Sanatı II (3. Sınıf)</v>
      </c>
      <c r="U98" s="6" t="str">
        <f>HLOOKUP(U$1,program!$E98:$J99,2,FALSE)</f>
        <v>Klasik Osmanlı Sanatı II (3. Sınıf)</v>
      </c>
      <c r="V98" s="6" t="str">
        <f>HLOOKUP(V$1,program!$E98:$J99,2,FALSE)</f>
        <v>Klasik Osmanlı Sanatı II (3. Sınıf)</v>
      </c>
      <c r="W98" s="6" t="str">
        <f>HLOOKUP(W$1,program!$E98:$J99,2,FALSE)</f>
        <v>Klasik Osmanlı Sanatı II (3. Sınıf)</v>
      </c>
    </row>
    <row r="99" spans="1:23" s="31" customFormat="1" ht="15.75" customHeight="1" thickBot="1" x14ac:dyDescent="0.3">
      <c r="A99" s="33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6" thickBot="1" x14ac:dyDescent="0.3">
      <c r="A100" s="33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 xml:space="preserve">Batılılaşma Dönemi Osmanlı Sanatı II </v>
      </c>
      <c r="K100" s="6" t="str">
        <f>HLOOKUP(K$1,program!$E100:$J101,2,FALSE)</f>
        <v xml:space="preserve">Batılılaşma Dönemi Osmanlı Sanatı II </v>
      </c>
      <c r="L100" s="6" t="str">
        <f>HLOOKUP(L$1,program!$E100:$J101,2,FALSE)</f>
        <v xml:space="preserve">Batılılaşma Dönemi Osmanlı Sanatı II </v>
      </c>
      <c r="M100" s="6" t="str">
        <f>HLOOKUP(M$1,program!$E100:$J101,2,FALSE)</f>
        <v xml:space="preserve">Batılılaşma Dönemi Osmanlı Sanatı II </v>
      </c>
      <c r="N100" s="6" t="str">
        <f>HLOOKUP(N$1,program!$E100:$J101,2,FALSE)</f>
        <v xml:space="preserve">Batılılaşma Dönemi Osmanlı Sanatı II </v>
      </c>
      <c r="O100" s="6" t="str">
        <f>HLOOKUP(O$1,program!$E100:$J101,2,FALSE)</f>
        <v xml:space="preserve">Batılılaşma Dönemi Osmanlı Sanatı II </v>
      </c>
      <c r="P100" s="6" t="str">
        <f>HLOOKUP(P$1,program!$E100:$J101,2,FALSE)</f>
        <v xml:space="preserve">Batılılaşma Dönemi Osmanlı Sanatı II </v>
      </c>
      <c r="Q100" s="6" t="str">
        <f>HLOOKUP(Q$1,program!$E100:$J101,2,FALSE)</f>
        <v xml:space="preserve">Batılılaşma Dönemi Osmanlı Sanatı II </v>
      </c>
      <c r="R100" s="6" t="str">
        <f>HLOOKUP(R$1,program!$E100:$J101,2,FALSE)</f>
        <v xml:space="preserve">Batılılaşma Dönemi Osmanlı Sanatı II </v>
      </c>
      <c r="S100" s="6" t="str">
        <f>HLOOKUP(S$1,program!$E100:$J101,2,FALSE)</f>
        <v xml:space="preserve">Batılılaşma Dönemi Osmanlı Sanatı II </v>
      </c>
      <c r="T100" s="6" t="str">
        <f>HLOOKUP(T$1,program!$E100:$J101,2,FALSE)</f>
        <v xml:space="preserve">Batılılaşma Dönemi Osmanlı Sanatı II </v>
      </c>
      <c r="U100" s="6" t="str">
        <f>HLOOKUP(U$1,program!$E100:$J101,2,FALSE)</f>
        <v xml:space="preserve">Batılılaşma Dönemi Osmanlı Sanatı II </v>
      </c>
      <c r="V100" s="6" t="str">
        <f>HLOOKUP(V$1,program!$E100:$J101,2,FALSE)</f>
        <v xml:space="preserve">Batılılaşma Dönemi Osmanlı Sanatı II </v>
      </c>
      <c r="W100" s="6" t="str">
        <f>HLOOKUP(W$1,program!$E100:$J101,2,FALSE)</f>
        <v xml:space="preserve">Batılılaşma Dönemi Osmanlı Sanatı II </v>
      </c>
    </row>
    <row r="101" spans="1:23" s="31" customFormat="1" ht="15.6" thickBot="1" x14ac:dyDescent="0.3">
      <c r="A101" s="33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6" thickBot="1" x14ac:dyDescent="0.3">
      <c r="A102" s="33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6" thickBot="1" x14ac:dyDescent="0.3">
      <c r="A103" s="33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6" thickBot="1" x14ac:dyDescent="0.3">
      <c r="A104" s="33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6" thickBot="1" x14ac:dyDescent="0.3">
      <c r="A105" s="33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6" thickBot="1" x14ac:dyDescent="0.3">
      <c r="A106" s="33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6" thickBot="1" x14ac:dyDescent="0.3">
      <c r="A107" s="33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3">
      <c r="A108" s="33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3">
      <c r="A109" s="33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6" thickBot="1" x14ac:dyDescent="0.3">
      <c r="A110" s="33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5.6" thickBot="1" x14ac:dyDescent="0.3">
      <c r="A112" s="332">
        <f>Ders_Programı!A114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5.6" thickBot="1" x14ac:dyDescent="0.3">
      <c r="A113" s="33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6" thickBot="1" x14ac:dyDescent="0.3">
      <c r="A114" s="33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6" thickBot="1" x14ac:dyDescent="0.3">
      <c r="A115" s="33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6" thickBot="1" x14ac:dyDescent="0.3">
      <c r="A116" s="33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 xml:space="preserve">Mesleki İngilizce II </v>
      </c>
      <c r="K116" s="6" t="str">
        <f>HLOOKUP(K$1,program!$E116:$J117,2,FALSE)</f>
        <v xml:space="preserve">Mesleki İngilizce II </v>
      </c>
      <c r="L116" s="6" t="str">
        <f>HLOOKUP(L$1,program!$E116:$J117,2,FALSE)</f>
        <v xml:space="preserve">Mesleki İngilizce II </v>
      </c>
      <c r="M116" s="6" t="str">
        <f>HLOOKUP(M$1,program!$E116:$J117,2,FALSE)</f>
        <v xml:space="preserve">Mesleki İngilizce II </v>
      </c>
      <c r="N116" s="6" t="str">
        <f>HLOOKUP(N$1,program!$E116:$J117,2,FALSE)</f>
        <v xml:space="preserve">Mesleki İngilizce II </v>
      </c>
      <c r="O116" s="6" t="str">
        <f>HLOOKUP(O$1,program!$E116:$J117,2,FALSE)</f>
        <v xml:space="preserve">Mesleki İngilizce II </v>
      </c>
      <c r="P116" s="6" t="str">
        <f>HLOOKUP(P$1,program!$E116:$J117,2,FALSE)</f>
        <v xml:space="preserve">Mesleki İngilizce II </v>
      </c>
      <c r="Q116" s="6" t="str">
        <f>HLOOKUP(Q$1,program!$E116:$J117,2,FALSE)</f>
        <v xml:space="preserve">Mesleki İngilizce II </v>
      </c>
      <c r="R116" s="6" t="str">
        <f>HLOOKUP(R$1,program!$E116:$J117,2,FALSE)</f>
        <v xml:space="preserve">Mesleki İngilizce II </v>
      </c>
      <c r="S116" s="6" t="str">
        <f>HLOOKUP(S$1,program!$E116:$J117,2,FALSE)</f>
        <v xml:space="preserve">Mesleki İngilizce II </v>
      </c>
      <c r="T116" s="6" t="str">
        <f>HLOOKUP(T$1,program!$E116:$J117,2,FALSE)</f>
        <v xml:space="preserve">Mesleki İngilizce II </v>
      </c>
      <c r="U116" s="6" t="str">
        <f>HLOOKUP(U$1,program!$E116:$J117,2,FALSE)</f>
        <v xml:space="preserve">Mesleki İngilizce II </v>
      </c>
      <c r="V116" s="6" t="str">
        <f>HLOOKUP(V$1,program!$E116:$J117,2,FALSE)</f>
        <v xml:space="preserve">Mesleki İngilizce II </v>
      </c>
      <c r="W116" s="6" t="str">
        <f>HLOOKUP(W$1,program!$E116:$J117,2,FALSE)</f>
        <v xml:space="preserve">Mesleki İngilizce II </v>
      </c>
    </row>
    <row r="117" spans="1:23" s="31" customFormat="1" ht="15.6" thickBot="1" x14ac:dyDescent="0.3">
      <c r="A117" s="33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6" thickBot="1" x14ac:dyDescent="0.3">
      <c r="A118" s="33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 xml:space="preserve">Osmanlı Türkçesi </v>
      </c>
      <c r="K118" s="6" t="str">
        <f>HLOOKUP(K$1,program!$E118:$J119,2,FALSE)</f>
        <v xml:space="preserve">Osmanlı Türkçesi </v>
      </c>
      <c r="L118" s="6" t="str">
        <f>HLOOKUP(L$1,program!$E118:$J119,2,FALSE)</f>
        <v xml:space="preserve">Osmanlı Türkçesi </v>
      </c>
      <c r="M118" s="6" t="str">
        <f>HLOOKUP(M$1,program!$E118:$J119,2,FALSE)</f>
        <v xml:space="preserve">Osmanlı Türkçesi </v>
      </c>
      <c r="N118" s="6" t="str">
        <f>HLOOKUP(N$1,program!$E118:$J119,2,FALSE)</f>
        <v xml:space="preserve">Osmanlı Türkçesi </v>
      </c>
      <c r="O118" s="6" t="str">
        <f>HLOOKUP(O$1,program!$E118:$J119,2,FALSE)</f>
        <v xml:space="preserve">Osmanlı Türkçesi </v>
      </c>
      <c r="P118" s="6" t="str">
        <f>HLOOKUP(P$1,program!$E118:$J119,2,FALSE)</f>
        <v xml:space="preserve">Osmanlı Türkçesi </v>
      </c>
      <c r="Q118" s="6" t="str">
        <f>HLOOKUP(Q$1,program!$E118:$J119,2,FALSE)</f>
        <v xml:space="preserve">Osmanlı Türkçesi </v>
      </c>
      <c r="R118" s="6" t="str">
        <f>HLOOKUP(R$1,program!$E118:$J119,2,FALSE)</f>
        <v xml:space="preserve">Osmanlı Türkçesi </v>
      </c>
      <c r="S118" s="6" t="str">
        <f>HLOOKUP(S$1,program!$E118:$J119,2,FALSE)</f>
        <v xml:space="preserve">Osmanlı Türkçesi </v>
      </c>
      <c r="T118" s="6" t="str">
        <f>HLOOKUP(T$1,program!$E118:$J119,2,FALSE)</f>
        <v xml:space="preserve">Osmanlı Türkçesi </v>
      </c>
      <c r="U118" s="6" t="str">
        <f>HLOOKUP(U$1,program!$E118:$J119,2,FALSE)</f>
        <v xml:space="preserve">Osmanlı Türkçesi </v>
      </c>
      <c r="V118" s="6" t="str">
        <f>HLOOKUP(V$1,program!$E118:$J119,2,FALSE)</f>
        <v xml:space="preserve">Osmanlı Türkçesi </v>
      </c>
      <c r="W118" s="6" t="str">
        <f>HLOOKUP(W$1,program!$E118:$J119,2,FALSE)</f>
        <v xml:space="preserve">Osmanlı Türkçesi </v>
      </c>
    </row>
    <row r="119" spans="1:23" s="31" customFormat="1" ht="15.6" thickBot="1" x14ac:dyDescent="0.3">
      <c r="A119" s="33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3">
      <c r="A120" s="33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3">
      <c r="A121" s="33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6" thickBot="1" x14ac:dyDescent="0.3">
      <c r="A122" s="33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 xml:space="preserve">Türk Minyatür Sanatı </v>
      </c>
      <c r="K122" s="6" t="str">
        <f>HLOOKUP(K$1,program!$E122:$J123,2,FALSE)</f>
        <v xml:space="preserve">Türk Minyatür Sanatı </v>
      </c>
      <c r="L122" s="6" t="str">
        <f>HLOOKUP(L$1,program!$E122:$J123,2,FALSE)</f>
        <v xml:space="preserve">Türk Minyatür Sanatı </v>
      </c>
      <c r="M122" s="6" t="str">
        <f>HLOOKUP(M$1,program!$E122:$J123,2,FALSE)</f>
        <v xml:space="preserve">Türk Minyatür Sanatı </v>
      </c>
      <c r="N122" s="6" t="str">
        <f>HLOOKUP(N$1,program!$E122:$J123,2,FALSE)</f>
        <v xml:space="preserve">Türk Minyatür Sanatı </v>
      </c>
      <c r="O122" s="6" t="str">
        <f>HLOOKUP(O$1,program!$E122:$J123,2,FALSE)</f>
        <v xml:space="preserve">Türk Minyatür Sanatı </v>
      </c>
      <c r="P122" s="6" t="str">
        <f>HLOOKUP(P$1,program!$E122:$J123,2,FALSE)</f>
        <v xml:space="preserve">Türk Minyatür Sanatı </v>
      </c>
      <c r="Q122" s="6" t="str">
        <f>HLOOKUP(Q$1,program!$E122:$J123,2,FALSE)</f>
        <v xml:space="preserve">Türk Minyatür Sanatı </v>
      </c>
      <c r="R122" s="6" t="str">
        <f>HLOOKUP(R$1,program!$E122:$J123,2,FALSE)</f>
        <v xml:space="preserve">Türk Minyatür Sanatı </v>
      </c>
      <c r="S122" s="6" t="str">
        <f>HLOOKUP(S$1,program!$E122:$J123,2,FALSE)</f>
        <v xml:space="preserve">Türk Minyatür Sanatı </v>
      </c>
      <c r="T122" s="6" t="str">
        <f>HLOOKUP(T$1,program!$E122:$J123,2,FALSE)</f>
        <v xml:space="preserve">Türk Minyatür Sanatı </v>
      </c>
      <c r="U122" s="6" t="str">
        <f>HLOOKUP(U$1,program!$E122:$J123,2,FALSE)</f>
        <v xml:space="preserve">Türk Minyatür Sanatı </v>
      </c>
      <c r="V122" s="6" t="str">
        <f>HLOOKUP(V$1,program!$E122:$J123,2,FALSE)</f>
        <v xml:space="preserve">Türk Minyatür Sanatı </v>
      </c>
      <c r="W122" s="6" t="str">
        <f>HLOOKUP(W$1,program!$E122:$J123,2,FALSE)</f>
        <v xml:space="preserve">Türk Minyatür Sanatı </v>
      </c>
    </row>
    <row r="123" spans="1:23" s="31" customFormat="1" ht="15.6" thickBot="1" x14ac:dyDescent="0.3">
      <c r="A123" s="33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6" thickBot="1" x14ac:dyDescent="0.3">
      <c r="A124" s="33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6" thickBot="1" x14ac:dyDescent="0.3">
      <c r="A125" s="33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6" thickBot="1" x14ac:dyDescent="0.3">
      <c r="A126" s="33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 xml:space="preserve">Cumhuriyet Dönemi Mimarisi </v>
      </c>
      <c r="K126" s="6" t="str">
        <f>HLOOKUP(K$1,program!$E126:$J127,2,FALSE)</f>
        <v xml:space="preserve">Cumhuriyet Dönemi Mimarisi </v>
      </c>
      <c r="L126" s="6" t="str">
        <f>HLOOKUP(L$1,program!$E126:$J127,2,FALSE)</f>
        <v xml:space="preserve">Cumhuriyet Dönemi Mimarisi </v>
      </c>
      <c r="M126" s="6" t="str">
        <f>HLOOKUP(M$1,program!$E126:$J127,2,FALSE)</f>
        <v xml:space="preserve">Cumhuriyet Dönemi Mimarisi </v>
      </c>
      <c r="N126" s="6" t="str">
        <f>HLOOKUP(N$1,program!$E126:$J127,2,FALSE)</f>
        <v xml:space="preserve">Cumhuriyet Dönemi Mimarisi </v>
      </c>
      <c r="O126" s="6" t="str">
        <f>HLOOKUP(O$1,program!$E126:$J127,2,FALSE)</f>
        <v xml:space="preserve">Cumhuriyet Dönemi Mimarisi </v>
      </c>
      <c r="P126" s="6" t="str">
        <f>HLOOKUP(P$1,program!$E126:$J127,2,FALSE)</f>
        <v xml:space="preserve">Cumhuriyet Dönemi Mimarisi </v>
      </c>
      <c r="Q126" s="6" t="str">
        <f>HLOOKUP(Q$1,program!$E126:$J127,2,FALSE)</f>
        <v xml:space="preserve">Cumhuriyet Dönemi Mimarisi </v>
      </c>
      <c r="R126" s="6" t="str">
        <f>HLOOKUP(R$1,program!$E126:$J127,2,FALSE)</f>
        <v xml:space="preserve">Cumhuriyet Dönemi Mimarisi </v>
      </c>
      <c r="S126" s="6" t="str">
        <f>HLOOKUP(S$1,program!$E126:$J127,2,FALSE)</f>
        <v xml:space="preserve">Cumhuriyet Dönemi Mimarisi </v>
      </c>
      <c r="T126" s="6" t="str">
        <f>HLOOKUP(T$1,program!$E126:$J127,2,FALSE)</f>
        <v xml:space="preserve">Cumhuriyet Dönemi Mimarisi </v>
      </c>
      <c r="U126" s="6" t="str">
        <f>HLOOKUP(U$1,program!$E126:$J127,2,FALSE)</f>
        <v xml:space="preserve">Cumhuriyet Dönemi Mimarisi </v>
      </c>
      <c r="V126" s="6" t="str">
        <f>HLOOKUP(V$1,program!$E126:$J127,2,FALSE)</f>
        <v xml:space="preserve">Cumhuriyet Dönemi Mimarisi </v>
      </c>
      <c r="W126" s="6" t="str">
        <f>HLOOKUP(W$1,program!$E126:$J127,2,FALSE)</f>
        <v xml:space="preserve">Cumhuriyet Dönemi Mimarisi </v>
      </c>
    </row>
    <row r="127" spans="1:23" s="31" customFormat="1" ht="15.6" thickBot="1" x14ac:dyDescent="0.3">
      <c r="A127" s="33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6" thickBot="1" x14ac:dyDescent="0.3">
      <c r="A128" s="33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6" thickBot="1" x14ac:dyDescent="0.3">
      <c r="A129" s="33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3">
      <c r="A130" s="33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3">
      <c r="A131" s="33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6" thickBot="1" x14ac:dyDescent="0.3">
      <c r="A132" s="33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5.6" thickBot="1" x14ac:dyDescent="0.3">
      <c r="A134" s="332">
        <f>Ders_Programı!A136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5.6" thickBot="1" x14ac:dyDescent="0.3">
      <c r="A135" s="33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6" thickBot="1" x14ac:dyDescent="0.3">
      <c r="A136" s="33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6" thickBot="1" x14ac:dyDescent="0.3">
      <c r="A137" s="33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6" thickBot="1" x14ac:dyDescent="0.3">
      <c r="A138" s="33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 xml:space="preserve">Ortaçağ İslam Sanatı </v>
      </c>
      <c r="K138" s="6" t="str">
        <f>HLOOKUP(K$1,program!$E138:$J139,2,FALSE)</f>
        <v xml:space="preserve">Ortaçağ İslam Sanatı </v>
      </c>
      <c r="L138" s="6" t="str">
        <f>HLOOKUP(L$1,program!$E138:$J139,2,FALSE)</f>
        <v xml:space="preserve">Ortaçağ İslam Sanatı </v>
      </c>
      <c r="M138" s="6" t="str">
        <f>HLOOKUP(M$1,program!$E138:$J139,2,FALSE)</f>
        <v xml:space="preserve">Ortaçağ İslam Sanatı </v>
      </c>
      <c r="N138" s="6" t="str">
        <f>HLOOKUP(N$1,program!$E138:$J139,2,FALSE)</f>
        <v xml:space="preserve">Ortaçağ İslam Sanatı </v>
      </c>
      <c r="O138" s="6" t="str">
        <f>HLOOKUP(O$1,program!$E138:$J139,2,FALSE)</f>
        <v xml:space="preserve">Ortaçağ İslam Sanatı </v>
      </c>
      <c r="P138" s="6" t="str">
        <f>HLOOKUP(P$1,program!$E138:$J139,2,FALSE)</f>
        <v xml:space="preserve">Ortaçağ İslam Sanatı </v>
      </c>
      <c r="Q138" s="6" t="str">
        <f>HLOOKUP(Q$1,program!$E138:$J139,2,FALSE)</f>
        <v xml:space="preserve">Ortaçağ İslam Sanatı </v>
      </c>
      <c r="R138" s="6" t="str">
        <f>HLOOKUP(R$1,program!$E138:$J139,2,FALSE)</f>
        <v xml:space="preserve">Ortaçağ İslam Sanatı </v>
      </c>
      <c r="S138" s="6" t="str">
        <f>HLOOKUP(S$1,program!$E138:$J139,2,FALSE)</f>
        <v xml:space="preserve">Ortaçağ İslam Sanatı </v>
      </c>
      <c r="T138" s="6" t="str">
        <f>HLOOKUP(T$1,program!$E138:$J139,2,FALSE)</f>
        <v xml:space="preserve">Ortaçağ İslam Sanatı </v>
      </c>
      <c r="U138" s="6" t="str">
        <f>HLOOKUP(U$1,program!$E138:$J139,2,FALSE)</f>
        <v xml:space="preserve">Ortaçağ İslam Sanatı </v>
      </c>
      <c r="V138" s="6" t="str">
        <f>HLOOKUP(V$1,program!$E138:$J139,2,FALSE)</f>
        <v xml:space="preserve">Ortaçağ İslam Sanatı </v>
      </c>
      <c r="W138" s="6" t="str">
        <f>HLOOKUP(W$1,program!$E138:$J139,2,FALSE)</f>
        <v xml:space="preserve">Ortaçağ İslam Sanatı </v>
      </c>
    </row>
    <row r="139" spans="1:23" s="31" customFormat="1" ht="15.6" thickBot="1" x14ac:dyDescent="0.3">
      <c r="A139" s="33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6" thickBot="1" x14ac:dyDescent="0.3">
      <c r="A140" s="33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 xml:space="preserve">SSD (Sosyal Seçmeli Dersler) </v>
      </c>
      <c r="K140" s="6" t="str">
        <f>HLOOKUP(K$1,program!$E140:$J141,2,FALSE)</f>
        <v xml:space="preserve">SSD (Sosyal Seçmeli Dersler) </v>
      </c>
      <c r="L140" s="6" t="str">
        <f>HLOOKUP(L$1,program!$E140:$J141,2,FALSE)</f>
        <v xml:space="preserve">SSD (Sosyal Seçmeli Dersler) </v>
      </c>
      <c r="M140" s="6" t="str">
        <f>HLOOKUP(M$1,program!$E140:$J141,2,FALSE)</f>
        <v xml:space="preserve">SSD (Sosyal Seçmeli Dersler) </v>
      </c>
      <c r="N140" s="6" t="str">
        <f>HLOOKUP(N$1,program!$E140:$J141,2,FALSE)</f>
        <v xml:space="preserve">SSD (Sosyal Seçmeli Dersler) </v>
      </c>
      <c r="O140" s="6" t="str">
        <f>HLOOKUP(O$1,program!$E140:$J141,2,FALSE)</f>
        <v xml:space="preserve">SSD (Sosyal Seçmeli Dersler) </v>
      </c>
      <c r="P140" s="6" t="str">
        <f>HLOOKUP(P$1,program!$E140:$J141,2,FALSE)</f>
        <v xml:space="preserve">SSD (Sosyal Seçmeli Dersler) </v>
      </c>
      <c r="Q140" s="6" t="str">
        <f>HLOOKUP(Q$1,program!$E140:$J141,2,FALSE)</f>
        <v xml:space="preserve">SSD (Sosyal Seçmeli Dersler) </v>
      </c>
      <c r="R140" s="6" t="str">
        <f>HLOOKUP(R$1,program!$E140:$J141,2,FALSE)</f>
        <v xml:space="preserve">SSD (Sosyal Seçmeli Dersler) </v>
      </c>
      <c r="S140" s="6" t="str">
        <f>HLOOKUP(S$1,program!$E140:$J141,2,FALSE)</f>
        <v xml:space="preserve">SSD (Sosyal Seçmeli Dersler) </v>
      </c>
      <c r="T140" s="6" t="str">
        <f>HLOOKUP(T$1,program!$E140:$J141,2,FALSE)</f>
        <v xml:space="preserve">SSD (Sosyal Seçmeli Dersler) </v>
      </c>
      <c r="U140" s="6" t="str">
        <f>HLOOKUP(U$1,program!$E140:$J141,2,FALSE)</f>
        <v xml:space="preserve">SSD (Sosyal Seçmeli Dersler) </v>
      </c>
      <c r="V140" s="6" t="str">
        <f>HLOOKUP(V$1,program!$E140:$J141,2,FALSE)</f>
        <v xml:space="preserve">SSD (Sosyal Seçmeli Dersler) </v>
      </c>
      <c r="W140" s="6" t="str">
        <f>HLOOKUP(W$1,program!$E140:$J141,2,FALSE)</f>
        <v xml:space="preserve">SSD (Sosyal Seçmeli Dersler) </v>
      </c>
    </row>
    <row r="141" spans="1:23" s="31" customFormat="1" ht="15.6" thickBot="1" x14ac:dyDescent="0.3">
      <c r="A141" s="33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3">
      <c r="A142" s="33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SSD (Sosyal Seçmeli Dersler)</v>
      </c>
      <c r="K142" s="6" t="str">
        <f>HLOOKUP(K$1,program!$E142:$J143,2,FALSE)</f>
        <v>SSD (Sosyal Seçmeli Dersler)</v>
      </c>
      <c r="L142" s="6" t="str">
        <f>HLOOKUP(L$1,program!$E142:$J143,2,FALSE)</f>
        <v>SSD (Sosyal Seçmeli Dersler)</v>
      </c>
      <c r="M142" s="6" t="str">
        <f>HLOOKUP(M$1,program!$E142:$J143,2,FALSE)</f>
        <v>SSD (Sosyal Seçmeli Dersler)</v>
      </c>
      <c r="N142" s="6" t="str">
        <f>HLOOKUP(N$1,program!$E142:$J143,2,FALSE)</f>
        <v>SSD (Sosyal Seçmeli Dersler)</v>
      </c>
      <c r="O142" s="6" t="str">
        <f>HLOOKUP(O$1,program!$E142:$J143,2,FALSE)</f>
        <v>SSD (Sosyal Seçmeli Dersler)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3">
      <c r="A143" s="33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6" thickBot="1" x14ac:dyDescent="0.3">
      <c r="A144" s="33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SSD (Sosyal Seçmeli Dersler)</v>
      </c>
      <c r="K144" s="6" t="str">
        <f>HLOOKUP(K$1,program!$E144:$J145,2,FALSE)</f>
        <v>SSD (Sosyal Seçmeli Dersler)</v>
      </c>
      <c r="L144" s="6" t="str">
        <f>HLOOKUP(L$1,program!$E144:$J145,2,FALSE)</f>
        <v>SSD (Sosyal Seçmeli Dersler)</v>
      </c>
      <c r="M144" s="6" t="str">
        <f>HLOOKUP(M$1,program!$E144:$J145,2,FALSE)</f>
        <v>SSD (Sosyal Seçmeli Dersler)</v>
      </c>
      <c r="N144" s="6" t="str">
        <f>HLOOKUP(N$1,program!$E144:$J145,2,FALSE)</f>
        <v>SSD (Sosyal Seçmeli Dersler)</v>
      </c>
      <c r="O144" s="6" t="str">
        <f>HLOOKUP(O$1,program!$E144:$J145,2,FALSE)</f>
        <v>SSD (Sosyal Seçmeli Dersler)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6" thickBot="1" x14ac:dyDescent="0.3">
      <c r="A145" s="33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6" thickBot="1" x14ac:dyDescent="0.3">
      <c r="A146" s="33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6" thickBot="1" x14ac:dyDescent="0.3">
      <c r="A147" s="33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6" thickBot="1" x14ac:dyDescent="0.3">
      <c r="A148" s="33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 xml:space="preserve">Modern Çağdaş Sanat Akımları ve Kuramları </v>
      </c>
      <c r="K148" s="6" t="str">
        <f>HLOOKUP(K$1,program!$E148:$J149,2,FALSE)</f>
        <v xml:space="preserve">Modern Çağdaş Sanat Akımları ve Kuramları </v>
      </c>
      <c r="L148" s="6" t="str">
        <f>HLOOKUP(L$1,program!$E148:$J149,2,FALSE)</f>
        <v xml:space="preserve">Modern Çağdaş Sanat Akımları ve Kuramları </v>
      </c>
      <c r="M148" s="6" t="str">
        <f>HLOOKUP(M$1,program!$E148:$J149,2,FALSE)</f>
        <v xml:space="preserve">Modern Çağdaş Sanat Akımları ve Kuramları </v>
      </c>
      <c r="N148" s="6" t="str">
        <f>HLOOKUP(N$1,program!$E148:$J149,2,FALSE)</f>
        <v xml:space="preserve">Modern Çağdaş Sanat Akımları ve Kuramları </v>
      </c>
      <c r="O148" s="6" t="str">
        <f>HLOOKUP(O$1,program!$E148:$J149,2,FALSE)</f>
        <v xml:space="preserve">Modern Çağdaş Sanat Akımları ve Kuramları </v>
      </c>
      <c r="P148" s="6" t="str">
        <f>HLOOKUP(P$1,program!$E148:$J149,2,FALSE)</f>
        <v xml:space="preserve">Modern Çağdaş Sanat Akımları ve Kuramları </v>
      </c>
      <c r="Q148" s="6" t="str">
        <f>HLOOKUP(Q$1,program!$E148:$J149,2,FALSE)</f>
        <v xml:space="preserve">Modern Çağdaş Sanat Akımları ve Kuramları </v>
      </c>
      <c r="R148" s="6" t="str">
        <f>HLOOKUP(R$1,program!$E148:$J149,2,FALSE)</f>
        <v xml:space="preserve">Modern Çağdaş Sanat Akımları ve Kuramları </v>
      </c>
      <c r="S148" s="6" t="str">
        <f>HLOOKUP(S$1,program!$E148:$J149,2,FALSE)</f>
        <v xml:space="preserve">Modern Çağdaş Sanat Akımları ve Kuramları </v>
      </c>
      <c r="T148" s="6" t="str">
        <f>HLOOKUP(T$1,program!$E148:$J149,2,FALSE)</f>
        <v xml:space="preserve">Modern Çağdaş Sanat Akımları ve Kuramları </v>
      </c>
      <c r="U148" s="6" t="str">
        <f>HLOOKUP(U$1,program!$E148:$J149,2,FALSE)</f>
        <v xml:space="preserve">Modern Çağdaş Sanat Akımları ve Kuramları </v>
      </c>
      <c r="V148" s="6" t="str">
        <f>HLOOKUP(V$1,program!$E148:$J149,2,FALSE)</f>
        <v xml:space="preserve">Modern Çağdaş Sanat Akımları ve Kuramları </v>
      </c>
      <c r="W148" s="6" t="str">
        <f>HLOOKUP(W$1,program!$E148:$J149,2,FALSE)</f>
        <v xml:space="preserve">Modern Çağdaş Sanat Akımları ve Kuramları </v>
      </c>
    </row>
    <row r="149" spans="1:23" s="31" customFormat="1" ht="15.6" thickBot="1" x14ac:dyDescent="0.3">
      <c r="A149" s="33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6" thickBot="1" x14ac:dyDescent="0.3">
      <c r="A150" s="33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6" thickBot="1" x14ac:dyDescent="0.3">
      <c r="A151" s="33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3">
      <c r="A152" s="33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#REF!</v>
      </c>
      <c r="K152" s="6" t="e">
        <f>HLOOKUP(K$1,program!$E152:$J153,2,FALSE)</f>
        <v>#REF!</v>
      </c>
      <c r="L152" s="6" t="e">
        <f>HLOOKUP(L$1,program!$E152:$J153,2,FALSE)</f>
        <v>#REF!</v>
      </c>
      <c r="M152" s="6" t="e">
        <f>HLOOKUP(M$1,program!$E152:$J153,2,FALSE)</f>
        <v>#REF!</v>
      </c>
      <c r="N152" s="6" t="e">
        <f>HLOOKUP(N$1,program!$E152:$J153,2,FALSE)</f>
        <v>#REF!</v>
      </c>
      <c r="O152" s="6" t="e">
        <f>HLOOKUP(O$1,program!$E152:$J153,2,FALSE)</f>
        <v>#REF!</v>
      </c>
      <c r="P152" s="6" t="e">
        <f>HLOOKUP(P$1,program!$E152:$J153,2,FALSE)</f>
        <v>#REF!</v>
      </c>
      <c r="Q152" s="6" t="e">
        <f>HLOOKUP(Q$1,program!$E152:$J153,2,FALSE)</f>
        <v>#REF!</v>
      </c>
      <c r="R152" s="6" t="e">
        <f>HLOOKUP(R$1,program!$E152:$J153,2,FALSE)</f>
        <v>#REF!</v>
      </c>
      <c r="S152" s="6" t="e">
        <f>HLOOKUP(S$1,program!$E152:$J153,2,FALSE)</f>
        <v>#REF!</v>
      </c>
      <c r="T152" s="6" t="e">
        <f>HLOOKUP(T$1,program!$E152:$J153,2,FALSE)</f>
        <v>#REF!</v>
      </c>
      <c r="U152" s="6" t="e">
        <f>HLOOKUP(U$1,program!$E152:$J153,2,FALSE)</f>
        <v>#REF!</v>
      </c>
      <c r="V152" s="6" t="e">
        <f>HLOOKUP(V$1,program!$E152:$J153,2,FALSE)</f>
        <v>#REF!</v>
      </c>
      <c r="W152" s="6" t="e">
        <f>HLOOKUP(W$1,program!$E152:$J153,2,FALSE)</f>
        <v>#REF!</v>
      </c>
    </row>
    <row r="153" spans="1:23" s="31" customFormat="1" ht="15.75" customHeight="1" thickBot="1" x14ac:dyDescent="0.3">
      <c r="A153" s="33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6" thickBot="1" x14ac:dyDescent="0.3">
      <c r="A154" s="33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5.6" thickBot="1" x14ac:dyDescent="0.3">
      <c r="A156" s="332">
        <f>Ders_Programı!A158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6" thickBot="1" x14ac:dyDescent="0.3">
      <c r="A157" s="33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6" thickBot="1" x14ac:dyDescent="0.3">
      <c r="A158" s="33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6" thickBot="1" x14ac:dyDescent="0.3">
      <c r="A159" s="33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6" thickBot="1" x14ac:dyDescent="0.3">
      <c r="A160" s="33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>
        <f>HLOOKUP(J$1,program!$E160:$J161,2,FALSE)</f>
        <v>0</v>
      </c>
      <c r="K160" s="6">
        <f>HLOOKUP(K$1,program!$E160:$J161,2,FALSE)</f>
        <v>0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6" thickBot="1" x14ac:dyDescent="0.3">
      <c r="A161" s="33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6" thickBot="1" x14ac:dyDescent="0.3">
      <c r="A162" s="33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 xml:space="preserve">Sanat Tarihine Giriş II </v>
      </c>
      <c r="K162" s="6" t="str">
        <f>HLOOKUP(K$1,program!$E162:$J163,2,FALSE)</f>
        <v xml:space="preserve">Sanat Tarihine Giriş II </v>
      </c>
      <c r="L162" s="6" t="str">
        <f>HLOOKUP(L$1,program!$E162:$J163,2,FALSE)</f>
        <v xml:space="preserve">Sanat Tarihine Giriş II </v>
      </c>
      <c r="M162" s="6" t="str">
        <f>HLOOKUP(M$1,program!$E162:$J163,2,FALSE)</f>
        <v xml:space="preserve">Sanat Tarihine Giriş II </v>
      </c>
      <c r="N162" s="6" t="str">
        <f>HLOOKUP(N$1,program!$E162:$J163,2,FALSE)</f>
        <v xml:space="preserve">Sanat Tarihine Giriş II </v>
      </c>
      <c r="O162" s="6" t="str">
        <f>HLOOKUP(O$1,program!$E162:$J163,2,FALSE)</f>
        <v xml:space="preserve">Sanat Tarihine Giriş II </v>
      </c>
      <c r="P162" s="6" t="str">
        <f>HLOOKUP(P$1,program!$E162:$J163,2,FALSE)</f>
        <v xml:space="preserve">Sanat Tarihine Giriş II </v>
      </c>
      <c r="Q162" s="6" t="str">
        <f>HLOOKUP(Q$1,program!$E162:$J163,2,FALSE)</f>
        <v xml:space="preserve">Sanat Tarihine Giriş II </v>
      </c>
      <c r="R162" s="6" t="str">
        <f>HLOOKUP(R$1,program!$E162:$J163,2,FALSE)</f>
        <v xml:space="preserve">Sanat Tarihine Giriş II </v>
      </c>
      <c r="S162" s="6" t="str">
        <f>HLOOKUP(S$1,program!$E162:$J163,2,FALSE)</f>
        <v xml:space="preserve">Sanat Tarihine Giriş II </v>
      </c>
      <c r="T162" s="6" t="str">
        <f>HLOOKUP(T$1,program!$E162:$J163,2,FALSE)</f>
        <v xml:space="preserve">Sanat Tarihine Giriş II </v>
      </c>
      <c r="U162" s="6" t="str">
        <f>HLOOKUP(U$1,program!$E162:$J163,2,FALSE)</f>
        <v xml:space="preserve">Sanat Tarihine Giriş II </v>
      </c>
      <c r="V162" s="6" t="str">
        <f>HLOOKUP(V$1,program!$E162:$J163,2,FALSE)</f>
        <v xml:space="preserve">Sanat Tarihine Giriş II </v>
      </c>
      <c r="W162" s="6" t="str">
        <f>HLOOKUP(W$1,program!$E162:$J163,2,FALSE)</f>
        <v xml:space="preserve">Sanat Tarihine Giriş II </v>
      </c>
    </row>
    <row r="163" spans="1:23" s="31" customFormat="1" ht="15.6" thickBot="1" x14ac:dyDescent="0.3">
      <c r="A163" s="33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3">
      <c r="A164" s="33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3">
      <c r="A165" s="33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6" thickBot="1" x14ac:dyDescent="0.3">
      <c r="A166" s="33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>
        <f>HLOOKUP(J$1,program!$E166:$J167,2,FALSE)</f>
        <v>0</v>
      </c>
      <c r="K166" s="6">
        <f>HLOOKUP(K$1,program!$E166:$J167,2,FALSE)</f>
        <v>0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6" thickBot="1" x14ac:dyDescent="0.3">
      <c r="A167" s="33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6" thickBot="1" x14ac:dyDescent="0.3">
      <c r="A168" s="33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6" thickBot="1" x14ac:dyDescent="0.3">
      <c r="A169" s="33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6" thickBot="1" x14ac:dyDescent="0.3">
      <c r="A170" s="33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 xml:space="preserve">Avrupa Heykel Sanatı </v>
      </c>
      <c r="K170" s="6" t="str">
        <f>HLOOKUP(K$1,program!$E170:$J171,2,FALSE)</f>
        <v xml:space="preserve">Avrupa Heykel Sanatı </v>
      </c>
      <c r="L170" s="6" t="str">
        <f>HLOOKUP(L$1,program!$E170:$J171,2,FALSE)</f>
        <v xml:space="preserve">Avrupa Heykel Sanatı </v>
      </c>
      <c r="M170" s="6" t="str">
        <f>HLOOKUP(M$1,program!$E170:$J171,2,FALSE)</f>
        <v xml:space="preserve">Avrupa Heykel Sanatı </v>
      </c>
      <c r="N170" s="6" t="str">
        <f>HLOOKUP(N$1,program!$E170:$J171,2,FALSE)</f>
        <v xml:space="preserve">Avrupa Heykel Sanatı </v>
      </c>
      <c r="O170" s="6" t="str">
        <f>HLOOKUP(O$1,program!$E170:$J171,2,FALSE)</f>
        <v xml:space="preserve">Avrupa Heykel Sanatı </v>
      </c>
      <c r="P170" s="6" t="str">
        <f>HLOOKUP(P$1,program!$E170:$J171,2,FALSE)</f>
        <v xml:space="preserve">Avrupa Heykel Sanatı </v>
      </c>
      <c r="Q170" s="6" t="str">
        <f>HLOOKUP(Q$1,program!$E170:$J171,2,FALSE)</f>
        <v xml:space="preserve">Avrupa Heykel Sanatı </v>
      </c>
      <c r="R170" s="6" t="str">
        <f>HLOOKUP(R$1,program!$E170:$J171,2,FALSE)</f>
        <v xml:space="preserve">Avrupa Heykel Sanatı </v>
      </c>
      <c r="S170" s="6" t="str">
        <f>HLOOKUP(S$1,program!$E170:$J171,2,FALSE)</f>
        <v xml:space="preserve">Avrupa Heykel Sanatı </v>
      </c>
      <c r="T170" s="6" t="str">
        <f>HLOOKUP(T$1,program!$E170:$J171,2,FALSE)</f>
        <v xml:space="preserve">Avrupa Heykel Sanatı </v>
      </c>
      <c r="U170" s="6" t="str">
        <f>HLOOKUP(U$1,program!$E170:$J171,2,FALSE)</f>
        <v xml:space="preserve">Avrupa Heykel Sanatı </v>
      </c>
      <c r="V170" s="6" t="str">
        <f>HLOOKUP(V$1,program!$E170:$J171,2,FALSE)</f>
        <v xml:space="preserve">Avrupa Heykel Sanatı </v>
      </c>
      <c r="W170" s="6" t="str">
        <f>HLOOKUP(W$1,program!$E170:$J171,2,FALSE)</f>
        <v xml:space="preserve">Avrupa Heykel Sanatı </v>
      </c>
    </row>
    <row r="171" spans="1:23" s="31" customFormat="1" ht="15.6" thickBot="1" x14ac:dyDescent="0.3">
      <c r="A171" s="33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6" thickBot="1" x14ac:dyDescent="0.3">
      <c r="A172" s="33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6" thickBot="1" x14ac:dyDescent="0.3">
      <c r="A173" s="33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3">
      <c r="A174" s="33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3">
      <c r="A175" s="33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6" thickBot="1" x14ac:dyDescent="0.3">
      <c r="A176" s="33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5.6" thickBot="1" x14ac:dyDescent="0.3">
      <c r="A178" s="332">
        <f>Ders_Programı!A180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6" thickBot="1" x14ac:dyDescent="0.3">
      <c r="A179" s="33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6" thickBot="1" x14ac:dyDescent="0.3">
      <c r="A180" s="33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6" thickBot="1" x14ac:dyDescent="0.3">
      <c r="A181" s="33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6" thickBot="1" x14ac:dyDescent="0.3">
      <c r="A182" s="33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6" thickBot="1" x14ac:dyDescent="0.3">
      <c r="A183" s="33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6" thickBot="1" x14ac:dyDescent="0.3">
      <c r="A184" s="33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 xml:space="preserve">Erken İslam Sanatı II </v>
      </c>
      <c r="K184" s="6" t="str">
        <f>HLOOKUP(K$1,program!$E184:$J185,2,FALSE)</f>
        <v xml:space="preserve">Erken İslam Sanatı II </v>
      </c>
      <c r="L184" s="6" t="str">
        <f>HLOOKUP(L$1,program!$E184:$J185,2,FALSE)</f>
        <v xml:space="preserve">Erken İslam Sanatı II </v>
      </c>
      <c r="M184" s="6" t="str">
        <f>HLOOKUP(M$1,program!$E184:$J185,2,FALSE)</f>
        <v xml:space="preserve">Erken İslam Sanatı II </v>
      </c>
      <c r="N184" s="6" t="str">
        <f>HLOOKUP(N$1,program!$E184:$J185,2,FALSE)</f>
        <v xml:space="preserve">Erken İslam Sanatı II </v>
      </c>
      <c r="O184" s="6" t="str">
        <f>HLOOKUP(O$1,program!$E184:$J185,2,FALSE)</f>
        <v xml:space="preserve">Erken İslam Sanatı II </v>
      </c>
      <c r="P184" s="6" t="str">
        <f>HLOOKUP(P$1,program!$E184:$J185,2,FALSE)</f>
        <v xml:space="preserve">Erken İslam Sanatı II </v>
      </c>
      <c r="Q184" s="6" t="str">
        <f>HLOOKUP(Q$1,program!$E184:$J185,2,FALSE)</f>
        <v xml:space="preserve">Erken İslam Sanatı II </v>
      </c>
      <c r="R184" s="6" t="str">
        <f>HLOOKUP(R$1,program!$E184:$J185,2,FALSE)</f>
        <v xml:space="preserve">Erken İslam Sanatı II </v>
      </c>
      <c r="S184" s="6" t="str">
        <f>HLOOKUP(S$1,program!$E184:$J185,2,FALSE)</f>
        <v xml:space="preserve">Erken İslam Sanatı II </v>
      </c>
      <c r="T184" s="6" t="str">
        <f>HLOOKUP(T$1,program!$E184:$J185,2,FALSE)</f>
        <v xml:space="preserve">Erken İslam Sanatı II </v>
      </c>
      <c r="U184" s="6" t="str">
        <f>HLOOKUP(U$1,program!$E184:$J185,2,FALSE)</f>
        <v xml:space="preserve">Erken İslam Sanatı II </v>
      </c>
      <c r="V184" s="6" t="str">
        <f>HLOOKUP(V$1,program!$E184:$J185,2,FALSE)</f>
        <v xml:space="preserve">Erken İslam Sanatı II </v>
      </c>
      <c r="W184" s="6" t="str">
        <f>HLOOKUP(W$1,program!$E184:$J185,2,FALSE)</f>
        <v xml:space="preserve">Erken İslam Sanatı II </v>
      </c>
    </row>
    <row r="185" spans="1:23" s="31" customFormat="1" ht="15.6" thickBot="1" x14ac:dyDescent="0.3">
      <c r="A185" s="33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3">
      <c r="A186" s="33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3">
      <c r="A187" s="33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6" thickBot="1" x14ac:dyDescent="0.3">
      <c r="A188" s="33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 xml:space="preserve">Erken Osmanlı Sanatı </v>
      </c>
      <c r="K188" s="6" t="str">
        <f>HLOOKUP(K$1,program!$E188:$J189,2,FALSE)</f>
        <v xml:space="preserve">Erken Osmanlı Sanatı </v>
      </c>
      <c r="L188" s="6" t="str">
        <f>HLOOKUP(L$1,program!$E188:$J189,2,FALSE)</f>
        <v xml:space="preserve">Erken Osmanlı Sanatı </v>
      </c>
      <c r="M188" s="6" t="str">
        <f>HLOOKUP(M$1,program!$E188:$J189,2,FALSE)</f>
        <v xml:space="preserve">Erken Osmanlı Sanatı </v>
      </c>
      <c r="N188" s="6" t="str">
        <f>HLOOKUP(N$1,program!$E188:$J189,2,FALSE)</f>
        <v xml:space="preserve">Erken Osmanlı Sanatı </v>
      </c>
      <c r="O188" s="6" t="str">
        <f>HLOOKUP(O$1,program!$E188:$J189,2,FALSE)</f>
        <v xml:space="preserve">Erken Osmanlı Sanatı </v>
      </c>
      <c r="P188" s="6" t="str">
        <f>HLOOKUP(P$1,program!$E188:$J189,2,FALSE)</f>
        <v xml:space="preserve">Erken Osmanlı Sanatı </v>
      </c>
      <c r="Q188" s="6" t="str">
        <f>HLOOKUP(Q$1,program!$E188:$J189,2,FALSE)</f>
        <v xml:space="preserve">Erken Osmanlı Sanatı </v>
      </c>
      <c r="R188" s="6" t="str">
        <f>HLOOKUP(R$1,program!$E188:$J189,2,FALSE)</f>
        <v xml:space="preserve">Erken Osmanlı Sanatı </v>
      </c>
      <c r="S188" s="6" t="str">
        <f>HLOOKUP(S$1,program!$E188:$J189,2,FALSE)</f>
        <v xml:space="preserve">Erken Osmanlı Sanatı </v>
      </c>
      <c r="T188" s="6" t="str">
        <f>HLOOKUP(T$1,program!$E188:$J189,2,FALSE)</f>
        <v xml:space="preserve">Erken Osmanlı Sanatı </v>
      </c>
      <c r="U188" s="6" t="str">
        <f>HLOOKUP(U$1,program!$E188:$J189,2,FALSE)</f>
        <v xml:space="preserve">Erken Osmanlı Sanatı </v>
      </c>
      <c r="V188" s="6" t="str">
        <f>HLOOKUP(V$1,program!$E188:$J189,2,FALSE)</f>
        <v xml:space="preserve">Erken Osmanlı Sanatı </v>
      </c>
      <c r="W188" s="6" t="str">
        <f>HLOOKUP(W$1,program!$E188:$J189,2,FALSE)</f>
        <v xml:space="preserve">Erken Osmanlı Sanatı </v>
      </c>
    </row>
    <row r="189" spans="1:23" s="31" customFormat="1" ht="15.6" thickBot="1" x14ac:dyDescent="0.3">
      <c r="A189" s="33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6" thickBot="1" x14ac:dyDescent="0.3">
      <c r="A190" s="33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6" thickBot="1" x14ac:dyDescent="0.3">
      <c r="A191" s="33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6" thickBot="1" x14ac:dyDescent="0.3">
      <c r="A192" s="33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#REF!</v>
      </c>
      <c r="K192" s="6" t="e">
        <f>HLOOKUP(K$1,program!$E192:$J193,2,FALSE)</f>
        <v>#REF!</v>
      </c>
      <c r="L192" s="6" t="e">
        <f>HLOOKUP(L$1,program!$E192:$J193,2,FALSE)</f>
        <v>#REF!</v>
      </c>
      <c r="M192" s="6" t="e">
        <f>HLOOKUP(M$1,program!$E192:$J193,2,FALSE)</f>
        <v>#REF!</v>
      </c>
      <c r="N192" s="6" t="e">
        <f>HLOOKUP(N$1,program!$E192:$J193,2,FALSE)</f>
        <v>#REF!</v>
      </c>
      <c r="O192" s="6" t="e">
        <f>HLOOKUP(O$1,program!$E192:$J193,2,FALSE)</f>
        <v>#REF!</v>
      </c>
      <c r="P192" s="6" t="e">
        <f>HLOOKUP(P$1,program!$E192:$J193,2,FALSE)</f>
        <v>#REF!</v>
      </c>
      <c r="Q192" s="6" t="e">
        <f>HLOOKUP(Q$1,program!$E192:$J193,2,FALSE)</f>
        <v>#REF!</v>
      </c>
      <c r="R192" s="6" t="e">
        <f>HLOOKUP(R$1,program!$E192:$J193,2,FALSE)</f>
        <v>#REF!</v>
      </c>
      <c r="S192" s="6" t="e">
        <f>HLOOKUP(S$1,program!$E192:$J193,2,FALSE)</f>
        <v>#REF!</v>
      </c>
      <c r="T192" s="6" t="e">
        <f>HLOOKUP(T$1,program!$E192:$J193,2,FALSE)</f>
        <v>#REF!</v>
      </c>
      <c r="U192" s="6" t="e">
        <f>HLOOKUP(U$1,program!$E192:$J193,2,FALSE)</f>
        <v>#REF!</v>
      </c>
      <c r="V192" s="6" t="e">
        <f>HLOOKUP(V$1,program!$E192:$J193,2,FALSE)</f>
        <v>#REF!</v>
      </c>
      <c r="W192" s="6" t="e">
        <f>HLOOKUP(W$1,program!$E192:$J193,2,FALSE)</f>
        <v>#REF!</v>
      </c>
    </row>
    <row r="193" spans="1:23" s="31" customFormat="1" ht="15.6" thickBot="1" x14ac:dyDescent="0.3">
      <c r="A193" s="33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6" thickBot="1" x14ac:dyDescent="0.3">
      <c r="A194" s="33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6" thickBot="1" x14ac:dyDescent="0.3">
      <c r="A195" s="33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3">
      <c r="A196" s="33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3">
      <c r="A197" s="33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6" thickBot="1" x14ac:dyDescent="0.3">
      <c r="A198" s="33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5.6" thickBot="1" x14ac:dyDescent="0.3">
      <c r="A200" s="332">
        <f>Ders_Programı!A202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6" thickBot="1" x14ac:dyDescent="0.3">
      <c r="A201" s="33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6" thickBot="1" x14ac:dyDescent="0.3">
      <c r="A202" s="33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6" thickBot="1" x14ac:dyDescent="0.3">
      <c r="A203" s="33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6" thickBot="1" x14ac:dyDescent="0.3">
      <c r="A204" s="33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6" thickBot="1" x14ac:dyDescent="0.3">
      <c r="A205" s="33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6" thickBot="1" x14ac:dyDescent="0.3">
      <c r="A206" s="33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6" thickBot="1" x14ac:dyDescent="0.3">
      <c r="A207" s="33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3">
      <c r="A208" s="33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3">
      <c r="A209" s="33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6" thickBot="1" x14ac:dyDescent="0.3">
      <c r="A210" s="33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6" thickBot="1" x14ac:dyDescent="0.3">
      <c r="A211" s="33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6" thickBot="1" x14ac:dyDescent="0.3">
      <c r="A212" s="33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6" thickBot="1" x14ac:dyDescent="0.3">
      <c r="A213" s="33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6" thickBot="1" x14ac:dyDescent="0.3">
      <c r="A214" s="33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6" thickBot="1" x14ac:dyDescent="0.3">
      <c r="A215" s="33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6" thickBot="1" x14ac:dyDescent="0.3">
      <c r="A216" s="33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6" thickBot="1" x14ac:dyDescent="0.3">
      <c r="A217" s="33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3">
      <c r="A218" s="33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3">
      <c r="A219" s="33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6" thickBot="1" x14ac:dyDescent="0.3">
      <c r="A220" s="33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5.6" thickBot="1" x14ac:dyDescent="0.3">
      <c r="A222" s="332">
        <f>Ders_Programı!A224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6" thickBot="1" x14ac:dyDescent="0.3">
      <c r="A223" s="33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6" thickBot="1" x14ac:dyDescent="0.3">
      <c r="A224" s="33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6" thickBot="1" x14ac:dyDescent="0.3">
      <c r="A225" s="33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6" thickBot="1" x14ac:dyDescent="0.3">
      <c r="A226" s="33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6" thickBot="1" x14ac:dyDescent="0.3">
      <c r="A227" s="33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6" thickBot="1" x14ac:dyDescent="0.3">
      <c r="A228" s="33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6" thickBot="1" x14ac:dyDescent="0.3">
      <c r="A229" s="33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3">
      <c r="A230" s="33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3">
      <c r="A231" s="33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6" thickBot="1" x14ac:dyDescent="0.3">
      <c r="A232" s="33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6" thickBot="1" x14ac:dyDescent="0.3">
      <c r="A233" s="33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6" thickBot="1" x14ac:dyDescent="0.3">
      <c r="A234" s="33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6" thickBot="1" x14ac:dyDescent="0.3">
      <c r="A235" s="33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6" thickBot="1" x14ac:dyDescent="0.3">
      <c r="A236" s="33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6" thickBot="1" x14ac:dyDescent="0.3">
      <c r="A237" s="33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6" thickBot="1" x14ac:dyDescent="0.3">
      <c r="A238" s="33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6" thickBot="1" x14ac:dyDescent="0.3">
      <c r="A239" s="33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3">
      <c r="A240" s="33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3">
      <c r="A241" s="33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6" thickBot="1" x14ac:dyDescent="0.3">
      <c r="A242" s="33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5.6" thickBot="1" x14ac:dyDescent="0.3">
      <c r="A244" s="332">
        <f>Ders_Programı!A246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6" thickBot="1" x14ac:dyDescent="0.3">
      <c r="A245" s="33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6" thickBot="1" x14ac:dyDescent="0.3">
      <c r="A246" s="33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6" thickBot="1" x14ac:dyDescent="0.3">
      <c r="A247" s="33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6" thickBot="1" x14ac:dyDescent="0.3">
      <c r="A248" s="33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6" thickBot="1" x14ac:dyDescent="0.3">
      <c r="A249" s="33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6" thickBot="1" x14ac:dyDescent="0.3">
      <c r="A250" s="33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6" thickBot="1" x14ac:dyDescent="0.3">
      <c r="A251" s="33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3">
      <c r="A252" s="33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3">
      <c r="A253" s="33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6" thickBot="1" x14ac:dyDescent="0.3">
      <c r="A254" s="33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6" thickBot="1" x14ac:dyDescent="0.3">
      <c r="A255" s="33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6" thickBot="1" x14ac:dyDescent="0.3">
      <c r="A256" s="33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6" thickBot="1" x14ac:dyDescent="0.3">
      <c r="A257" s="33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6" thickBot="1" x14ac:dyDescent="0.3">
      <c r="A258" s="33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6" thickBot="1" x14ac:dyDescent="0.3">
      <c r="A259" s="33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6" thickBot="1" x14ac:dyDescent="0.3">
      <c r="A260" s="33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6" thickBot="1" x14ac:dyDescent="0.3">
      <c r="A261" s="33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3">
      <c r="A262" s="33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3">
      <c r="A263" s="33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6" thickBot="1" x14ac:dyDescent="0.3">
      <c r="A264" s="33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5.6" thickBot="1" x14ac:dyDescent="0.3">
      <c r="A266" s="332">
        <f>Ders_Programı!A268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6" thickBot="1" x14ac:dyDescent="0.3">
      <c r="A267" s="33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6" thickBot="1" x14ac:dyDescent="0.3">
      <c r="A268" s="33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6" thickBot="1" x14ac:dyDescent="0.3">
      <c r="A269" s="33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6" thickBot="1" x14ac:dyDescent="0.3">
      <c r="A270" s="33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6" thickBot="1" x14ac:dyDescent="0.3">
      <c r="A271" s="33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6" thickBot="1" x14ac:dyDescent="0.3">
      <c r="A272" s="33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6" thickBot="1" x14ac:dyDescent="0.3">
      <c r="A273" s="33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3">
      <c r="A274" s="33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3">
      <c r="A275" s="33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6" thickBot="1" x14ac:dyDescent="0.3">
      <c r="A276" s="33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6" thickBot="1" x14ac:dyDescent="0.3">
      <c r="A277" s="33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6" thickBot="1" x14ac:dyDescent="0.3">
      <c r="A278" s="33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6" thickBot="1" x14ac:dyDescent="0.3">
      <c r="A279" s="33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6" thickBot="1" x14ac:dyDescent="0.3">
      <c r="A280" s="33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6" thickBot="1" x14ac:dyDescent="0.3">
      <c r="A281" s="33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6" thickBot="1" x14ac:dyDescent="0.3">
      <c r="A282" s="33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6" thickBot="1" x14ac:dyDescent="0.3">
      <c r="A283" s="33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3">
      <c r="A284" s="33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3">
      <c r="A285" s="33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6" thickBot="1" x14ac:dyDescent="0.3">
      <c r="A286" s="33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5.6" thickBot="1" x14ac:dyDescent="0.3">
      <c r="A288" s="332">
        <f>Ders_Programı!A290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6" thickBot="1" x14ac:dyDescent="0.3">
      <c r="A289" s="33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6" thickBot="1" x14ac:dyDescent="0.3">
      <c r="A290" s="33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6" thickBot="1" x14ac:dyDescent="0.3">
      <c r="A291" s="33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6" thickBot="1" x14ac:dyDescent="0.3">
      <c r="A292" s="33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6" thickBot="1" x14ac:dyDescent="0.3">
      <c r="A293" s="33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6" thickBot="1" x14ac:dyDescent="0.3">
      <c r="A294" s="33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6" thickBot="1" x14ac:dyDescent="0.3">
      <c r="A295" s="33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3">
      <c r="A296" s="33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3">
      <c r="A297" s="33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6" thickBot="1" x14ac:dyDescent="0.3">
      <c r="A298" s="33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6" thickBot="1" x14ac:dyDescent="0.3">
      <c r="A299" s="33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6" thickBot="1" x14ac:dyDescent="0.3">
      <c r="A300" s="33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6" thickBot="1" x14ac:dyDescent="0.3">
      <c r="A301" s="33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6" thickBot="1" x14ac:dyDescent="0.3">
      <c r="A302" s="33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6" thickBot="1" x14ac:dyDescent="0.3">
      <c r="A303" s="33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6" thickBot="1" x14ac:dyDescent="0.3">
      <c r="A304" s="33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6" thickBot="1" x14ac:dyDescent="0.3">
      <c r="A305" s="33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3">
      <c r="A306" s="33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3">
      <c r="A307" s="33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6" thickBot="1" x14ac:dyDescent="0.3">
      <c r="A308" s="33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330"/>
      <c r="B1" s="331"/>
      <c r="C1" s="331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1" customFormat="1" ht="15.6" thickBot="1" x14ac:dyDescent="0.3">
      <c r="A2" s="332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6" thickBot="1" x14ac:dyDescent="0.3">
      <c r="A3" s="33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6" thickBot="1" x14ac:dyDescent="0.3">
      <c r="A4" s="33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6" thickBot="1" x14ac:dyDescent="0.3">
      <c r="A5" s="33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6" thickBot="1" x14ac:dyDescent="0.3">
      <c r="A6" s="33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Avrupa Sanatı II </v>
      </c>
      <c r="Q6" s="6" t="str">
        <f>HLOOKUP(Q$1,program!$E6:$J7,2,FALSE)</f>
        <v xml:space="preserve">Avrupa Sanatı II </v>
      </c>
      <c r="R6" s="6" t="str">
        <f>HLOOKUP(R$1,program!$E6:$J7,2,FALSE)</f>
        <v xml:space="preserve">Avrupa Sanatı II </v>
      </c>
      <c r="S6" s="6" t="str">
        <f>HLOOKUP(S$1,program!$E6:$J7,2,FALSE)</f>
        <v xml:space="preserve">Avrupa Sanatı II </v>
      </c>
      <c r="T6" s="6" t="str">
        <f>HLOOKUP(T$1,program!$E6:$J7,2,FALSE)</f>
        <v xml:space="preserve">Avrupa Sanatı II </v>
      </c>
      <c r="U6" s="6" t="str">
        <f>HLOOKUP(U$1,program!$E6:$J7,2,FALSE)</f>
        <v xml:space="preserve">Avrupa Sanatı II </v>
      </c>
      <c r="V6" s="6" t="str">
        <f>HLOOKUP(V$1,program!$E6:$J7,2,FALSE)</f>
        <v xml:space="preserve">Avrupa Sanatı II </v>
      </c>
      <c r="W6" s="6" t="str">
        <f>HLOOKUP(W$1,program!$E6:$J7,2,FALSE)</f>
        <v xml:space="preserve">Avrupa Sanatı II </v>
      </c>
    </row>
    <row r="7" spans="1:23" s="31" customFormat="1" ht="15.6" thickBot="1" x14ac:dyDescent="0.3">
      <c r="A7" s="33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6" thickBot="1" x14ac:dyDescent="0.3">
      <c r="A8" s="33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 xml:space="preserve">Avrupa Sanatı IV </v>
      </c>
      <c r="Q8" s="6" t="str">
        <f>HLOOKUP(Q$1,program!$E8:$J9,2,FALSE)</f>
        <v xml:space="preserve">Avrupa Sanatı IV </v>
      </c>
      <c r="R8" s="6" t="str">
        <f>HLOOKUP(R$1,program!$E8:$J9,2,FALSE)</f>
        <v xml:space="preserve">Avrupa Sanatı IV </v>
      </c>
      <c r="S8" s="6" t="str">
        <f>HLOOKUP(S$1,program!$E8:$J9,2,FALSE)</f>
        <v xml:space="preserve">Avrupa Sanatı IV </v>
      </c>
      <c r="T8" s="6" t="str">
        <f>HLOOKUP(T$1,program!$E8:$J9,2,FALSE)</f>
        <v xml:space="preserve">Avrupa Sanatı IV </v>
      </c>
      <c r="U8" s="6" t="str">
        <f>HLOOKUP(U$1,program!$E8:$J9,2,FALSE)</f>
        <v xml:space="preserve">Avrupa Sanatı IV </v>
      </c>
      <c r="V8" s="6" t="str">
        <f>HLOOKUP(V$1,program!$E8:$J9,2,FALSE)</f>
        <v xml:space="preserve">Avrupa Sanatı IV </v>
      </c>
      <c r="W8" s="6" t="str">
        <f>HLOOKUP(W$1,program!$E8:$J9,2,FALSE)</f>
        <v xml:space="preserve">Avrupa Sanatı IV </v>
      </c>
    </row>
    <row r="9" spans="1:23" s="31" customFormat="1" ht="15.6" thickBot="1" x14ac:dyDescent="0.3">
      <c r="A9" s="33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3">
      <c r="A10" s="33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3">
      <c r="A11" s="33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6" thickBot="1" x14ac:dyDescent="0.3">
      <c r="A12" s="33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 xml:space="preserve">Teknik Resim ve Rölöve II </v>
      </c>
      <c r="Q12" s="6" t="str">
        <f>HLOOKUP(Q$1,program!$E12:$J13,2,FALSE)</f>
        <v xml:space="preserve">Teknik Resim ve Rölöve II </v>
      </c>
      <c r="R12" s="6" t="str">
        <f>HLOOKUP(R$1,program!$E12:$J13,2,FALSE)</f>
        <v xml:space="preserve">Teknik Resim ve Rölöve II </v>
      </c>
      <c r="S12" s="6" t="str">
        <f>HLOOKUP(S$1,program!$E12:$J13,2,FALSE)</f>
        <v xml:space="preserve">Teknik Resim ve Rölöve II </v>
      </c>
      <c r="T12" s="6" t="str">
        <f>HLOOKUP(T$1,program!$E12:$J13,2,FALSE)</f>
        <v xml:space="preserve">Teknik Resim ve Rölöve II </v>
      </c>
      <c r="U12" s="6" t="str">
        <f>HLOOKUP(U$1,program!$E12:$J13,2,FALSE)</f>
        <v xml:space="preserve">Teknik Resim ve Rölöve II </v>
      </c>
      <c r="V12" s="6" t="str">
        <f>HLOOKUP(V$1,program!$E12:$J13,2,FALSE)</f>
        <v xml:space="preserve">Teknik Resim ve Rölöve II </v>
      </c>
      <c r="W12" s="6" t="str">
        <f>HLOOKUP(W$1,program!$E12:$J13,2,FALSE)</f>
        <v xml:space="preserve">Teknik Resim ve Rölöve II </v>
      </c>
    </row>
    <row r="13" spans="1:23" s="31" customFormat="1" ht="15.6" thickBot="1" x14ac:dyDescent="0.3">
      <c r="A13" s="33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6" thickBot="1" x14ac:dyDescent="0.3">
      <c r="A14" s="33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6" thickBot="1" x14ac:dyDescent="0.3">
      <c r="A15" s="33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6" thickBot="1" x14ac:dyDescent="0.3">
      <c r="A16" s="33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1" customFormat="1" ht="15.6" thickBot="1" x14ac:dyDescent="0.3">
      <c r="A17" s="33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6" thickBot="1" x14ac:dyDescent="0.3">
      <c r="A18" s="33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6" thickBot="1" x14ac:dyDescent="0.3">
      <c r="A19" s="33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3">
      <c r="A20" s="33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 xml:space="preserve">Saha Araştırması I </v>
      </c>
      <c r="Q20" s="6" t="str">
        <f>HLOOKUP(Q$1,program!$E20:$J21,2,FALSE)</f>
        <v xml:space="preserve">Saha Araştırması I </v>
      </c>
      <c r="R20" s="6" t="str">
        <f>HLOOKUP(R$1,program!$E20:$J21,2,FALSE)</f>
        <v xml:space="preserve">Saha Araştırması I </v>
      </c>
      <c r="S20" s="6" t="str">
        <f>HLOOKUP(S$1,program!$E20:$J21,2,FALSE)</f>
        <v xml:space="preserve">Saha Araştırması I </v>
      </c>
      <c r="T20" s="6" t="str">
        <f>HLOOKUP(T$1,program!$E20:$J21,2,FALSE)</f>
        <v xml:space="preserve">Saha Araştırması I </v>
      </c>
      <c r="U20" s="6" t="str">
        <f>HLOOKUP(U$1,program!$E20:$J21,2,FALSE)</f>
        <v xml:space="preserve">Saha Araştırması I </v>
      </c>
      <c r="V20" s="6" t="str">
        <f>HLOOKUP(V$1,program!$E20:$J21,2,FALSE)</f>
        <v xml:space="preserve">Saha Araştırması I </v>
      </c>
      <c r="W20" s="6" t="str">
        <f>HLOOKUP(W$1,program!$E20:$J21,2,FALSE)</f>
        <v xml:space="preserve">Saha Araştırması I </v>
      </c>
    </row>
    <row r="21" spans="1:23" s="31" customFormat="1" ht="15.75" customHeight="1" thickBot="1" x14ac:dyDescent="0.3">
      <c r="A21" s="33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6" thickBot="1" x14ac:dyDescent="0.3">
      <c r="A22" s="33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5.6" thickBot="1" x14ac:dyDescent="0.3">
      <c r="A24" s="332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#REF!</v>
      </c>
      <c r="Q24" s="6" t="e">
        <f>HLOOKUP(Q$1,program!$E24:$J25,2,FALSE)</f>
        <v>#REF!</v>
      </c>
      <c r="R24" s="6" t="e">
        <f>HLOOKUP(R$1,program!$E24:$J25,2,FALSE)</f>
        <v>#REF!</v>
      </c>
      <c r="S24" s="6" t="e">
        <f>HLOOKUP(S$1,program!$E24:$J25,2,FALSE)</f>
        <v>#REF!</v>
      </c>
      <c r="T24" s="6" t="e">
        <f>HLOOKUP(T$1,program!$E24:$J25,2,FALSE)</f>
        <v>#REF!</v>
      </c>
      <c r="U24" s="6" t="e">
        <f>HLOOKUP(U$1,program!$E24:$J25,2,FALSE)</f>
        <v>#REF!</v>
      </c>
      <c r="V24" s="6" t="e">
        <f>HLOOKUP(V$1,program!$E24:$J25,2,FALSE)</f>
        <v>#REF!</v>
      </c>
      <c r="W24" s="6" t="e">
        <f>HLOOKUP(W$1,program!$E24:$J25,2,FALSE)</f>
        <v>#REF!</v>
      </c>
    </row>
    <row r="25" spans="1:23" s="31" customFormat="1" ht="15.6" thickBot="1" x14ac:dyDescent="0.3">
      <c r="A25" s="33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6" thickBot="1" x14ac:dyDescent="0.3">
      <c r="A26" s="33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6" thickBot="1" x14ac:dyDescent="0.3">
      <c r="A27" s="33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6" thickBot="1" x14ac:dyDescent="0.3">
      <c r="A28" s="33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Müzecilik </v>
      </c>
      <c r="Q28" s="6" t="str">
        <f>HLOOKUP(Q$1,program!$E28:$J29,2,FALSE)</f>
        <v xml:space="preserve">Müzecilik </v>
      </c>
      <c r="R28" s="6" t="str">
        <f>HLOOKUP(R$1,program!$E28:$J29,2,FALSE)</f>
        <v xml:space="preserve">Müzecilik </v>
      </c>
      <c r="S28" s="6" t="str">
        <f>HLOOKUP(S$1,program!$E28:$J29,2,FALSE)</f>
        <v xml:space="preserve">Müzecilik </v>
      </c>
      <c r="T28" s="6" t="str">
        <f>HLOOKUP(T$1,program!$E28:$J29,2,FALSE)</f>
        <v xml:space="preserve">Müzecilik </v>
      </c>
      <c r="U28" s="6" t="str">
        <f>HLOOKUP(U$1,program!$E28:$J29,2,FALSE)</f>
        <v xml:space="preserve">Müzecilik </v>
      </c>
      <c r="V28" s="6" t="str">
        <f>HLOOKUP(V$1,program!$E28:$J29,2,FALSE)</f>
        <v xml:space="preserve">Müzecilik </v>
      </c>
      <c r="W28" s="6" t="str">
        <f>HLOOKUP(W$1,program!$E28:$J29,2,FALSE)</f>
        <v xml:space="preserve">Müzecilik </v>
      </c>
    </row>
    <row r="29" spans="1:23" s="31" customFormat="1" ht="15.6" thickBot="1" x14ac:dyDescent="0.3">
      <c r="A29" s="33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6" thickBot="1" x14ac:dyDescent="0.3">
      <c r="A30" s="33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 xml:space="preserve">Aydınlanma Çağında Kültür ve Sanat </v>
      </c>
      <c r="Q30" s="6" t="str">
        <f>HLOOKUP(Q$1,program!$E30:$J31,2,FALSE)</f>
        <v xml:space="preserve">Aydınlanma Çağında Kültür ve Sanat </v>
      </c>
      <c r="R30" s="6" t="str">
        <f>HLOOKUP(R$1,program!$E30:$J31,2,FALSE)</f>
        <v xml:space="preserve">Aydınlanma Çağında Kültür ve Sanat </v>
      </c>
      <c r="S30" s="6" t="str">
        <f>HLOOKUP(S$1,program!$E30:$J31,2,FALSE)</f>
        <v xml:space="preserve">Aydınlanma Çağında Kültür ve Sanat </v>
      </c>
      <c r="T30" s="6" t="str">
        <f>HLOOKUP(T$1,program!$E30:$J31,2,FALSE)</f>
        <v xml:space="preserve">Aydınlanma Çağında Kültür ve Sanat </v>
      </c>
      <c r="U30" s="6" t="str">
        <f>HLOOKUP(U$1,program!$E30:$J31,2,FALSE)</f>
        <v xml:space="preserve">Aydınlanma Çağında Kültür ve Sanat </v>
      </c>
      <c r="V30" s="6" t="str">
        <f>HLOOKUP(V$1,program!$E30:$J31,2,FALSE)</f>
        <v xml:space="preserve">Aydınlanma Çağında Kültür ve Sanat </v>
      </c>
      <c r="W30" s="6" t="str">
        <f>HLOOKUP(W$1,program!$E30:$J31,2,FALSE)</f>
        <v xml:space="preserve">Aydınlanma Çağında Kültür ve Sanat </v>
      </c>
    </row>
    <row r="31" spans="1:23" s="31" customFormat="1" ht="15.6" thickBot="1" x14ac:dyDescent="0.3">
      <c r="A31" s="33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3">
      <c r="A32" s="33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3">
      <c r="A33" s="33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6" thickBot="1" x14ac:dyDescent="0.3">
      <c r="A34" s="33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#REF!</v>
      </c>
      <c r="Q34" s="6" t="e">
        <f>HLOOKUP(Q$1,program!$E34:$J35,2,FALSE)</f>
        <v>#REF!</v>
      </c>
      <c r="R34" s="6" t="e">
        <f>HLOOKUP(R$1,program!$E34:$J35,2,FALSE)</f>
        <v>#REF!</v>
      </c>
      <c r="S34" s="6" t="e">
        <f>HLOOKUP(S$1,program!$E34:$J35,2,FALSE)</f>
        <v>#REF!</v>
      </c>
      <c r="T34" s="6" t="e">
        <f>HLOOKUP(T$1,program!$E34:$J35,2,FALSE)</f>
        <v>#REF!</v>
      </c>
      <c r="U34" s="6" t="e">
        <f>HLOOKUP(U$1,program!$E34:$J35,2,FALSE)</f>
        <v>#REF!</v>
      </c>
      <c r="V34" s="6" t="e">
        <f>HLOOKUP(V$1,program!$E34:$J35,2,FALSE)</f>
        <v>#REF!</v>
      </c>
      <c r="W34" s="6" t="e">
        <f>HLOOKUP(W$1,program!$E34:$J35,2,FALSE)</f>
        <v>#REF!</v>
      </c>
    </row>
    <row r="35" spans="1:23" s="31" customFormat="1" ht="15.6" thickBot="1" x14ac:dyDescent="0.3">
      <c r="A35" s="33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6" thickBot="1" x14ac:dyDescent="0.3">
      <c r="A36" s="33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6" thickBot="1" x14ac:dyDescent="0.3">
      <c r="A37" s="33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6" thickBot="1" x14ac:dyDescent="0.3">
      <c r="A38" s="33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6" thickBot="1" x14ac:dyDescent="0.3">
      <c r="A39" s="33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6" thickBot="1" x14ac:dyDescent="0.3">
      <c r="A40" s="33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6" thickBot="1" x14ac:dyDescent="0.3">
      <c r="A41" s="33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3">
      <c r="A42" s="33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3">
      <c r="A43" s="33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6" thickBot="1" x14ac:dyDescent="0.3">
      <c r="A44" s="33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5.6" thickBot="1" x14ac:dyDescent="0.3">
      <c r="A46" s="332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6" thickBot="1" x14ac:dyDescent="0.3">
      <c r="A47" s="33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6" thickBot="1" x14ac:dyDescent="0.3">
      <c r="A48" s="33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6" thickBot="1" x14ac:dyDescent="0.3">
      <c r="A49" s="33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6" thickBot="1" x14ac:dyDescent="0.3">
      <c r="A50" s="33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6" thickBot="1" x14ac:dyDescent="0.3">
      <c r="A51" s="33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6" thickBot="1" x14ac:dyDescent="0.3">
      <c r="A52" s="33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6" thickBot="1" x14ac:dyDescent="0.3">
      <c r="A53" s="33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3">
      <c r="A54" s="33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3">
      <c r="A55" s="33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6" thickBot="1" x14ac:dyDescent="0.3">
      <c r="A56" s="33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6" thickBot="1" x14ac:dyDescent="0.3">
      <c r="A57" s="33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6" thickBot="1" x14ac:dyDescent="0.3">
      <c r="A58" s="33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6" thickBot="1" x14ac:dyDescent="0.3">
      <c r="A59" s="33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6" thickBot="1" x14ac:dyDescent="0.3">
      <c r="A60" s="33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6" thickBot="1" x14ac:dyDescent="0.3">
      <c r="A61" s="33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6" thickBot="1" x14ac:dyDescent="0.3">
      <c r="A62" s="33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6" thickBot="1" x14ac:dyDescent="0.3">
      <c r="A63" s="33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3">
      <c r="A64" s="33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3">
      <c r="A65" s="33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6" thickBot="1" x14ac:dyDescent="0.3">
      <c r="A66" s="33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5.6" thickBot="1" x14ac:dyDescent="0.3">
      <c r="A68" s="332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 xml:space="preserve">Bilimsel Araştırma ve Kazı Teknikleri I </v>
      </c>
      <c r="Q68" s="6" t="str">
        <f>HLOOKUP(Q$1,program!$E68:$J69,2,FALSE)</f>
        <v xml:space="preserve">Bilimsel Araştırma ve Kazı Teknikleri I </v>
      </c>
      <c r="R68" s="6" t="str">
        <f>HLOOKUP(R$1,program!$E68:$J69,2,FALSE)</f>
        <v xml:space="preserve">Bilimsel Araştırma ve Kazı Teknikleri I </v>
      </c>
      <c r="S68" s="6" t="str">
        <f>HLOOKUP(S$1,program!$E68:$J69,2,FALSE)</f>
        <v xml:space="preserve">Bilimsel Araştırma ve Kazı Teknikleri I </v>
      </c>
      <c r="T68" s="6" t="str">
        <f>HLOOKUP(T$1,program!$E68:$J69,2,FALSE)</f>
        <v xml:space="preserve">Bilimsel Araştırma ve Kazı Teknikleri I </v>
      </c>
      <c r="U68" s="6" t="str">
        <f>HLOOKUP(U$1,program!$E68:$J69,2,FALSE)</f>
        <v xml:space="preserve">Bilimsel Araştırma ve Kazı Teknikleri I </v>
      </c>
      <c r="V68" s="6" t="str">
        <f>HLOOKUP(V$1,program!$E68:$J69,2,FALSE)</f>
        <v xml:space="preserve">Bilimsel Araştırma ve Kazı Teknikleri I </v>
      </c>
      <c r="W68" s="6" t="str">
        <f>HLOOKUP(W$1,program!$E68:$J69,2,FALSE)</f>
        <v xml:space="preserve">Bilimsel Araştırma ve Kazı Teknikleri I </v>
      </c>
    </row>
    <row r="69" spans="1:23" s="31" customFormat="1" ht="15.6" thickBot="1" x14ac:dyDescent="0.3">
      <c r="A69" s="33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6" thickBot="1" x14ac:dyDescent="0.3">
      <c r="A70" s="33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6" thickBot="1" x14ac:dyDescent="0.3">
      <c r="A71" s="33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6" thickBot="1" x14ac:dyDescent="0.3">
      <c r="A72" s="33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 xml:space="preserve">Anadolu Selçuklu Devri Sanatı IV </v>
      </c>
      <c r="Q72" s="6" t="str">
        <f>HLOOKUP(Q$1,program!$E72:$J73,2,FALSE)</f>
        <v xml:space="preserve">Anadolu Selçuklu Devri Sanatı IV </v>
      </c>
      <c r="R72" s="6" t="str">
        <f>HLOOKUP(R$1,program!$E72:$J73,2,FALSE)</f>
        <v xml:space="preserve">Anadolu Selçuklu Devri Sanatı IV </v>
      </c>
      <c r="S72" s="6" t="str">
        <f>HLOOKUP(S$1,program!$E72:$J73,2,FALSE)</f>
        <v xml:space="preserve">Anadolu Selçuklu Devri Sanatı IV </v>
      </c>
      <c r="T72" s="6" t="str">
        <f>HLOOKUP(T$1,program!$E72:$J73,2,FALSE)</f>
        <v xml:space="preserve">Anadolu Selçuklu Devri Sanatı IV </v>
      </c>
      <c r="U72" s="6" t="str">
        <f>HLOOKUP(U$1,program!$E72:$J73,2,FALSE)</f>
        <v xml:space="preserve">Anadolu Selçuklu Devri Sanatı IV </v>
      </c>
      <c r="V72" s="6" t="str">
        <f>HLOOKUP(V$1,program!$E72:$J73,2,FALSE)</f>
        <v xml:space="preserve">Anadolu Selçuklu Devri Sanatı IV </v>
      </c>
      <c r="W72" s="6" t="str">
        <f>HLOOKUP(W$1,program!$E72:$J73,2,FALSE)</f>
        <v xml:space="preserve">Anadolu Selçuklu Devri Sanatı IV </v>
      </c>
    </row>
    <row r="73" spans="1:23" s="31" customFormat="1" ht="15.6" thickBot="1" x14ac:dyDescent="0.3">
      <c r="A73" s="33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6" thickBot="1" x14ac:dyDescent="0.3">
      <c r="A74" s="33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1" customFormat="1" ht="15.6" thickBot="1" x14ac:dyDescent="0.3">
      <c r="A75" s="33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3">
      <c r="A76" s="33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3">
      <c r="A77" s="33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6" thickBot="1" x14ac:dyDescent="0.3">
      <c r="A78" s="33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ht="15.6" thickBot="1" x14ac:dyDescent="0.3">
      <c r="A79" s="33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6" thickBot="1" x14ac:dyDescent="0.3">
      <c r="A80" s="33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6" thickBot="1" x14ac:dyDescent="0.3">
      <c r="A81" s="33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6" thickBot="1" x14ac:dyDescent="0.3">
      <c r="A82" s="33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#REF!</v>
      </c>
      <c r="Q82" s="6" t="e">
        <f>HLOOKUP(Q$1,program!$E82:$J83,2,FALSE)</f>
        <v>#REF!</v>
      </c>
      <c r="R82" s="6" t="e">
        <f>HLOOKUP(R$1,program!$E82:$J83,2,FALSE)</f>
        <v>#REF!</v>
      </c>
      <c r="S82" s="6" t="e">
        <f>HLOOKUP(S$1,program!$E82:$J83,2,FALSE)</f>
        <v>#REF!</v>
      </c>
      <c r="T82" s="6" t="e">
        <f>HLOOKUP(T$1,program!$E82:$J83,2,FALSE)</f>
        <v>#REF!</v>
      </c>
      <c r="U82" s="6" t="e">
        <f>HLOOKUP(U$1,program!$E82:$J83,2,FALSE)</f>
        <v>#REF!</v>
      </c>
      <c r="V82" s="6" t="e">
        <f>HLOOKUP(V$1,program!$E82:$J83,2,FALSE)</f>
        <v>#REF!</v>
      </c>
      <c r="W82" s="6" t="e">
        <f>HLOOKUP(W$1,program!$E82:$J83,2,FALSE)</f>
        <v>#REF!</v>
      </c>
    </row>
    <row r="83" spans="1:23" s="31" customFormat="1" ht="15.6" thickBot="1" x14ac:dyDescent="0.3">
      <c r="A83" s="33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6" thickBot="1" x14ac:dyDescent="0.3">
      <c r="A84" s="33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6" thickBot="1" x14ac:dyDescent="0.3">
      <c r="A85" s="33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3">
      <c r="A86" s="33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3">
      <c r="A87" s="33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6" thickBot="1" x14ac:dyDescent="0.3">
      <c r="A88" s="33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5.6" thickBot="1" x14ac:dyDescent="0.3">
      <c r="A90" s="332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5.6" thickBot="1" x14ac:dyDescent="0.3">
      <c r="A91" s="33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6" thickBot="1" x14ac:dyDescent="0.3">
      <c r="A92" s="33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6" thickBot="1" x14ac:dyDescent="0.3">
      <c r="A93" s="33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6" thickBot="1" x14ac:dyDescent="0.3">
      <c r="A94" s="33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 xml:space="preserve">Antik Medeniyetler ve Sanatı II </v>
      </c>
      <c r="Q94" s="6" t="str">
        <f>HLOOKUP(Q$1,program!$E94:$J95,2,FALSE)</f>
        <v xml:space="preserve">Antik Medeniyetler ve Sanatı II </v>
      </c>
      <c r="R94" s="6" t="str">
        <f>HLOOKUP(R$1,program!$E94:$J95,2,FALSE)</f>
        <v xml:space="preserve">Antik Medeniyetler ve Sanatı II </v>
      </c>
      <c r="S94" s="6" t="str">
        <f>HLOOKUP(S$1,program!$E94:$J95,2,FALSE)</f>
        <v xml:space="preserve">Antik Medeniyetler ve Sanatı II </v>
      </c>
      <c r="T94" s="6" t="str">
        <f>HLOOKUP(T$1,program!$E94:$J95,2,FALSE)</f>
        <v xml:space="preserve">Antik Medeniyetler ve Sanatı II </v>
      </c>
      <c r="U94" s="6" t="str">
        <f>HLOOKUP(U$1,program!$E94:$J95,2,FALSE)</f>
        <v xml:space="preserve">Antik Medeniyetler ve Sanatı II </v>
      </c>
      <c r="V94" s="6" t="str">
        <f>HLOOKUP(V$1,program!$E94:$J95,2,FALSE)</f>
        <v xml:space="preserve">Antik Medeniyetler ve Sanatı II </v>
      </c>
      <c r="W94" s="6" t="str">
        <f>HLOOKUP(W$1,program!$E94:$J95,2,FALSE)</f>
        <v xml:space="preserve">Antik Medeniyetler ve Sanatı II </v>
      </c>
    </row>
    <row r="95" spans="1:23" s="31" customFormat="1" ht="15.6" thickBot="1" x14ac:dyDescent="0.3">
      <c r="A95" s="33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6" thickBot="1" x14ac:dyDescent="0.3">
      <c r="A96" s="33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 xml:space="preserve">Klasik Osmanlı Sanatı II </v>
      </c>
      <c r="Q96" s="6" t="str">
        <f>HLOOKUP(Q$1,program!$E96:$J97,2,FALSE)</f>
        <v xml:space="preserve">Klasik Osmanlı Sanatı II </v>
      </c>
      <c r="R96" s="6" t="str">
        <f>HLOOKUP(R$1,program!$E96:$J97,2,FALSE)</f>
        <v xml:space="preserve">Klasik Osmanlı Sanatı II </v>
      </c>
      <c r="S96" s="6" t="str">
        <f>HLOOKUP(S$1,program!$E96:$J97,2,FALSE)</f>
        <v xml:space="preserve">Klasik Osmanlı Sanatı II </v>
      </c>
      <c r="T96" s="6" t="str">
        <f>HLOOKUP(T$1,program!$E96:$J97,2,FALSE)</f>
        <v xml:space="preserve">Klasik Osmanlı Sanatı II </v>
      </c>
      <c r="U96" s="6" t="str">
        <f>HLOOKUP(U$1,program!$E96:$J97,2,FALSE)</f>
        <v xml:space="preserve">Klasik Osmanlı Sanatı II </v>
      </c>
      <c r="V96" s="6" t="str">
        <f>HLOOKUP(V$1,program!$E96:$J97,2,FALSE)</f>
        <v xml:space="preserve">Klasik Osmanlı Sanatı II </v>
      </c>
      <c r="W96" s="6" t="str">
        <f>HLOOKUP(W$1,program!$E96:$J97,2,FALSE)</f>
        <v xml:space="preserve">Klasik Osmanlı Sanatı II </v>
      </c>
    </row>
    <row r="97" spans="1:23" s="31" customFormat="1" ht="15.6" thickBot="1" x14ac:dyDescent="0.3">
      <c r="A97" s="33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3">
      <c r="A98" s="33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Klasik Osmanlı Sanatı II (3. Sınıf)</v>
      </c>
      <c r="Q98" s="6" t="str">
        <f>HLOOKUP(Q$1,program!$E98:$J99,2,FALSE)</f>
        <v>Klasik Osmanlı Sanatı II (3. Sınıf)</v>
      </c>
      <c r="R98" s="6" t="str">
        <f>HLOOKUP(R$1,program!$E98:$J99,2,FALSE)</f>
        <v>Klasik Osmanlı Sanatı II (3. Sınıf)</v>
      </c>
      <c r="S98" s="6" t="str">
        <f>HLOOKUP(S$1,program!$E98:$J99,2,FALSE)</f>
        <v>Klasik Osmanlı Sanatı II (3. Sınıf)</v>
      </c>
      <c r="T98" s="6" t="str">
        <f>HLOOKUP(T$1,program!$E98:$J99,2,FALSE)</f>
        <v>Klasik Osmanlı Sanatı II (3. Sınıf)</v>
      </c>
      <c r="U98" s="6" t="str">
        <f>HLOOKUP(U$1,program!$E98:$J99,2,FALSE)</f>
        <v>Klasik Osmanlı Sanatı II (3. Sınıf)</v>
      </c>
      <c r="V98" s="6" t="str">
        <f>HLOOKUP(V$1,program!$E98:$J99,2,FALSE)</f>
        <v>Klasik Osmanlı Sanatı II (3. Sınıf)</v>
      </c>
      <c r="W98" s="6" t="str">
        <f>HLOOKUP(W$1,program!$E98:$J99,2,FALSE)</f>
        <v>Klasik Osmanlı Sanatı II (3. Sınıf)</v>
      </c>
    </row>
    <row r="99" spans="1:23" s="31" customFormat="1" ht="15.75" customHeight="1" thickBot="1" x14ac:dyDescent="0.3">
      <c r="A99" s="33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6" thickBot="1" x14ac:dyDescent="0.3">
      <c r="A100" s="33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 xml:space="preserve">Batılılaşma Dönemi Osmanlı Sanatı II </v>
      </c>
      <c r="Q100" s="6" t="str">
        <f>HLOOKUP(Q$1,program!$E100:$J101,2,FALSE)</f>
        <v xml:space="preserve">Batılılaşma Dönemi Osmanlı Sanatı II </v>
      </c>
      <c r="R100" s="6" t="str">
        <f>HLOOKUP(R$1,program!$E100:$J101,2,FALSE)</f>
        <v xml:space="preserve">Batılılaşma Dönemi Osmanlı Sanatı II </v>
      </c>
      <c r="S100" s="6" t="str">
        <f>HLOOKUP(S$1,program!$E100:$J101,2,FALSE)</f>
        <v xml:space="preserve">Batılılaşma Dönemi Osmanlı Sanatı II </v>
      </c>
      <c r="T100" s="6" t="str">
        <f>HLOOKUP(T$1,program!$E100:$J101,2,FALSE)</f>
        <v xml:space="preserve">Batılılaşma Dönemi Osmanlı Sanatı II </v>
      </c>
      <c r="U100" s="6" t="str">
        <f>HLOOKUP(U$1,program!$E100:$J101,2,FALSE)</f>
        <v xml:space="preserve">Batılılaşma Dönemi Osmanlı Sanatı II </v>
      </c>
      <c r="V100" s="6" t="str">
        <f>HLOOKUP(V$1,program!$E100:$J101,2,FALSE)</f>
        <v xml:space="preserve">Batılılaşma Dönemi Osmanlı Sanatı II </v>
      </c>
      <c r="W100" s="6" t="str">
        <f>HLOOKUP(W$1,program!$E100:$J101,2,FALSE)</f>
        <v xml:space="preserve">Batılılaşma Dönemi Osmanlı Sanatı II </v>
      </c>
    </row>
    <row r="101" spans="1:23" s="31" customFormat="1" ht="15.6" thickBot="1" x14ac:dyDescent="0.3">
      <c r="A101" s="33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6" thickBot="1" x14ac:dyDescent="0.3">
      <c r="A102" s="33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6" thickBot="1" x14ac:dyDescent="0.3">
      <c r="A103" s="33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6" thickBot="1" x14ac:dyDescent="0.3">
      <c r="A104" s="33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6" thickBot="1" x14ac:dyDescent="0.3">
      <c r="A105" s="33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6" thickBot="1" x14ac:dyDescent="0.3">
      <c r="A106" s="33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6" thickBot="1" x14ac:dyDescent="0.3">
      <c r="A107" s="33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3">
      <c r="A108" s="33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3">
      <c r="A109" s="33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6" thickBot="1" x14ac:dyDescent="0.3">
      <c r="A110" s="33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5.6" thickBot="1" x14ac:dyDescent="0.3">
      <c r="A112" s="332">
        <f>Ders_Programı!A114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5.6" thickBot="1" x14ac:dyDescent="0.3">
      <c r="A113" s="33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6" thickBot="1" x14ac:dyDescent="0.3">
      <c r="A114" s="33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6" thickBot="1" x14ac:dyDescent="0.3">
      <c r="A115" s="33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6" thickBot="1" x14ac:dyDescent="0.3">
      <c r="A116" s="33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 xml:space="preserve">Mesleki İngilizce II </v>
      </c>
      <c r="Q116" s="6" t="str">
        <f>HLOOKUP(Q$1,program!$E116:$J117,2,FALSE)</f>
        <v xml:space="preserve">Mesleki İngilizce II </v>
      </c>
      <c r="R116" s="6" t="str">
        <f>HLOOKUP(R$1,program!$E116:$J117,2,FALSE)</f>
        <v xml:space="preserve">Mesleki İngilizce II </v>
      </c>
      <c r="S116" s="6" t="str">
        <f>HLOOKUP(S$1,program!$E116:$J117,2,FALSE)</f>
        <v xml:space="preserve">Mesleki İngilizce II </v>
      </c>
      <c r="T116" s="6" t="str">
        <f>HLOOKUP(T$1,program!$E116:$J117,2,FALSE)</f>
        <v xml:space="preserve">Mesleki İngilizce II </v>
      </c>
      <c r="U116" s="6" t="str">
        <f>HLOOKUP(U$1,program!$E116:$J117,2,FALSE)</f>
        <v xml:space="preserve">Mesleki İngilizce II </v>
      </c>
      <c r="V116" s="6" t="str">
        <f>HLOOKUP(V$1,program!$E116:$J117,2,FALSE)</f>
        <v xml:space="preserve">Mesleki İngilizce II </v>
      </c>
      <c r="W116" s="6" t="str">
        <f>HLOOKUP(W$1,program!$E116:$J117,2,FALSE)</f>
        <v xml:space="preserve">Mesleki İngilizce II </v>
      </c>
    </row>
    <row r="117" spans="1:23" s="31" customFormat="1" ht="15.6" thickBot="1" x14ac:dyDescent="0.3">
      <c r="A117" s="33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6" thickBot="1" x14ac:dyDescent="0.3">
      <c r="A118" s="33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 xml:space="preserve">Osmanlı Türkçesi </v>
      </c>
      <c r="Q118" s="6" t="str">
        <f>HLOOKUP(Q$1,program!$E118:$J119,2,FALSE)</f>
        <v xml:space="preserve">Osmanlı Türkçesi </v>
      </c>
      <c r="R118" s="6" t="str">
        <f>HLOOKUP(R$1,program!$E118:$J119,2,FALSE)</f>
        <v xml:space="preserve">Osmanlı Türkçesi </v>
      </c>
      <c r="S118" s="6" t="str">
        <f>HLOOKUP(S$1,program!$E118:$J119,2,FALSE)</f>
        <v xml:space="preserve">Osmanlı Türkçesi </v>
      </c>
      <c r="T118" s="6" t="str">
        <f>HLOOKUP(T$1,program!$E118:$J119,2,FALSE)</f>
        <v xml:space="preserve">Osmanlı Türkçesi </v>
      </c>
      <c r="U118" s="6" t="str">
        <f>HLOOKUP(U$1,program!$E118:$J119,2,FALSE)</f>
        <v xml:space="preserve">Osmanlı Türkçesi </v>
      </c>
      <c r="V118" s="6" t="str">
        <f>HLOOKUP(V$1,program!$E118:$J119,2,FALSE)</f>
        <v xml:space="preserve">Osmanlı Türkçesi </v>
      </c>
      <c r="W118" s="6" t="str">
        <f>HLOOKUP(W$1,program!$E118:$J119,2,FALSE)</f>
        <v xml:space="preserve">Osmanlı Türkçesi </v>
      </c>
    </row>
    <row r="119" spans="1:23" s="31" customFormat="1" ht="15.6" thickBot="1" x14ac:dyDescent="0.3">
      <c r="A119" s="33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3">
      <c r="A120" s="33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3">
      <c r="A121" s="33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6" thickBot="1" x14ac:dyDescent="0.3">
      <c r="A122" s="33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Türk Minyatür Sanatı </v>
      </c>
      <c r="Q122" s="6" t="str">
        <f>HLOOKUP(Q$1,program!$E122:$J123,2,FALSE)</f>
        <v xml:space="preserve">Türk Minyatür Sanatı </v>
      </c>
      <c r="R122" s="6" t="str">
        <f>HLOOKUP(R$1,program!$E122:$J123,2,FALSE)</f>
        <v xml:space="preserve">Türk Minyatür Sanatı </v>
      </c>
      <c r="S122" s="6" t="str">
        <f>HLOOKUP(S$1,program!$E122:$J123,2,FALSE)</f>
        <v xml:space="preserve">Türk Minyatür Sanatı </v>
      </c>
      <c r="T122" s="6" t="str">
        <f>HLOOKUP(T$1,program!$E122:$J123,2,FALSE)</f>
        <v xml:space="preserve">Türk Minyatür Sanatı </v>
      </c>
      <c r="U122" s="6" t="str">
        <f>HLOOKUP(U$1,program!$E122:$J123,2,FALSE)</f>
        <v xml:space="preserve">Türk Minyatür Sanatı </v>
      </c>
      <c r="V122" s="6" t="str">
        <f>HLOOKUP(V$1,program!$E122:$J123,2,FALSE)</f>
        <v xml:space="preserve">Türk Minyatür Sanatı </v>
      </c>
      <c r="W122" s="6" t="str">
        <f>HLOOKUP(W$1,program!$E122:$J123,2,FALSE)</f>
        <v xml:space="preserve">Türk Minyatür Sanatı </v>
      </c>
    </row>
    <row r="123" spans="1:23" s="31" customFormat="1" ht="15.6" thickBot="1" x14ac:dyDescent="0.3">
      <c r="A123" s="33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6" thickBot="1" x14ac:dyDescent="0.3">
      <c r="A124" s="33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6" thickBot="1" x14ac:dyDescent="0.3">
      <c r="A125" s="33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6" thickBot="1" x14ac:dyDescent="0.3">
      <c r="A126" s="33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 xml:space="preserve">Cumhuriyet Dönemi Mimarisi </v>
      </c>
      <c r="Q126" s="6" t="str">
        <f>HLOOKUP(Q$1,program!$E126:$J127,2,FALSE)</f>
        <v xml:space="preserve">Cumhuriyet Dönemi Mimarisi </v>
      </c>
      <c r="R126" s="6" t="str">
        <f>HLOOKUP(R$1,program!$E126:$J127,2,FALSE)</f>
        <v xml:space="preserve">Cumhuriyet Dönemi Mimarisi </v>
      </c>
      <c r="S126" s="6" t="str">
        <f>HLOOKUP(S$1,program!$E126:$J127,2,FALSE)</f>
        <v xml:space="preserve">Cumhuriyet Dönemi Mimarisi </v>
      </c>
      <c r="T126" s="6" t="str">
        <f>HLOOKUP(T$1,program!$E126:$J127,2,FALSE)</f>
        <v xml:space="preserve">Cumhuriyet Dönemi Mimarisi </v>
      </c>
      <c r="U126" s="6" t="str">
        <f>HLOOKUP(U$1,program!$E126:$J127,2,FALSE)</f>
        <v xml:space="preserve">Cumhuriyet Dönemi Mimarisi </v>
      </c>
      <c r="V126" s="6" t="str">
        <f>HLOOKUP(V$1,program!$E126:$J127,2,FALSE)</f>
        <v xml:space="preserve">Cumhuriyet Dönemi Mimarisi </v>
      </c>
      <c r="W126" s="6" t="str">
        <f>HLOOKUP(W$1,program!$E126:$J127,2,FALSE)</f>
        <v xml:space="preserve">Cumhuriyet Dönemi Mimarisi </v>
      </c>
    </row>
    <row r="127" spans="1:23" s="31" customFormat="1" ht="15.6" thickBot="1" x14ac:dyDescent="0.3">
      <c r="A127" s="33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6" thickBot="1" x14ac:dyDescent="0.3">
      <c r="A128" s="33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6" thickBot="1" x14ac:dyDescent="0.3">
      <c r="A129" s="33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3">
      <c r="A130" s="33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3">
      <c r="A131" s="33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6" thickBot="1" x14ac:dyDescent="0.3">
      <c r="A132" s="33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5.6" thickBot="1" x14ac:dyDescent="0.3">
      <c r="A134" s="332">
        <f>Ders_Programı!A136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5.6" thickBot="1" x14ac:dyDescent="0.3">
      <c r="A135" s="33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6" thickBot="1" x14ac:dyDescent="0.3">
      <c r="A136" s="33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6" thickBot="1" x14ac:dyDescent="0.3">
      <c r="A137" s="33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6" thickBot="1" x14ac:dyDescent="0.3">
      <c r="A138" s="33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 xml:space="preserve">Ortaçağ İslam Sanatı </v>
      </c>
      <c r="Q138" s="6" t="str">
        <f>HLOOKUP(Q$1,program!$E138:$J139,2,FALSE)</f>
        <v xml:space="preserve">Ortaçağ İslam Sanatı </v>
      </c>
      <c r="R138" s="6" t="str">
        <f>HLOOKUP(R$1,program!$E138:$J139,2,FALSE)</f>
        <v xml:space="preserve">Ortaçağ İslam Sanatı </v>
      </c>
      <c r="S138" s="6" t="str">
        <f>HLOOKUP(S$1,program!$E138:$J139,2,FALSE)</f>
        <v xml:space="preserve">Ortaçağ İslam Sanatı </v>
      </c>
      <c r="T138" s="6" t="str">
        <f>HLOOKUP(T$1,program!$E138:$J139,2,FALSE)</f>
        <v xml:space="preserve">Ortaçağ İslam Sanatı </v>
      </c>
      <c r="U138" s="6" t="str">
        <f>HLOOKUP(U$1,program!$E138:$J139,2,FALSE)</f>
        <v xml:space="preserve">Ortaçağ İslam Sanatı </v>
      </c>
      <c r="V138" s="6" t="str">
        <f>HLOOKUP(V$1,program!$E138:$J139,2,FALSE)</f>
        <v xml:space="preserve">Ortaçağ İslam Sanatı </v>
      </c>
      <c r="W138" s="6" t="str">
        <f>HLOOKUP(W$1,program!$E138:$J139,2,FALSE)</f>
        <v xml:space="preserve">Ortaçağ İslam Sanatı </v>
      </c>
    </row>
    <row r="139" spans="1:23" s="31" customFormat="1" ht="15.6" thickBot="1" x14ac:dyDescent="0.3">
      <c r="A139" s="33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6" thickBot="1" x14ac:dyDescent="0.3">
      <c r="A140" s="33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 xml:space="preserve">SSD (Sosyal Seçmeli Dersler) </v>
      </c>
      <c r="Q140" s="6" t="str">
        <f>HLOOKUP(Q$1,program!$E140:$J141,2,FALSE)</f>
        <v xml:space="preserve">SSD (Sosyal Seçmeli Dersler) </v>
      </c>
      <c r="R140" s="6" t="str">
        <f>HLOOKUP(R$1,program!$E140:$J141,2,FALSE)</f>
        <v xml:space="preserve">SSD (Sosyal Seçmeli Dersler) </v>
      </c>
      <c r="S140" s="6" t="str">
        <f>HLOOKUP(S$1,program!$E140:$J141,2,FALSE)</f>
        <v xml:space="preserve">SSD (Sosyal Seçmeli Dersler) </v>
      </c>
      <c r="T140" s="6" t="str">
        <f>HLOOKUP(T$1,program!$E140:$J141,2,FALSE)</f>
        <v xml:space="preserve">SSD (Sosyal Seçmeli Dersler) </v>
      </c>
      <c r="U140" s="6" t="str">
        <f>HLOOKUP(U$1,program!$E140:$J141,2,FALSE)</f>
        <v xml:space="preserve">SSD (Sosyal Seçmeli Dersler) </v>
      </c>
      <c r="V140" s="6" t="str">
        <f>HLOOKUP(V$1,program!$E140:$J141,2,FALSE)</f>
        <v xml:space="preserve">SSD (Sosyal Seçmeli Dersler) </v>
      </c>
      <c r="W140" s="6" t="str">
        <f>HLOOKUP(W$1,program!$E140:$J141,2,FALSE)</f>
        <v xml:space="preserve">SSD (Sosyal Seçmeli Dersler) </v>
      </c>
    </row>
    <row r="141" spans="1:23" s="31" customFormat="1" ht="15.6" thickBot="1" x14ac:dyDescent="0.3">
      <c r="A141" s="33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3">
      <c r="A142" s="33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3">
      <c r="A143" s="33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6" thickBot="1" x14ac:dyDescent="0.3">
      <c r="A144" s="33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6" thickBot="1" x14ac:dyDescent="0.3">
      <c r="A145" s="33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6" thickBot="1" x14ac:dyDescent="0.3">
      <c r="A146" s="33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6" thickBot="1" x14ac:dyDescent="0.3">
      <c r="A147" s="33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6" thickBot="1" x14ac:dyDescent="0.3">
      <c r="A148" s="33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 xml:space="preserve">Modern Çağdaş Sanat Akımları ve Kuramları </v>
      </c>
      <c r="Q148" s="6" t="str">
        <f>HLOOKUP(Q$1,program!$E148:$J149,2,FALSE)</f>
        <v xml:space="preserve">Modern Çağdaş Sanat Akımları ve Kuramları </v>
      </c>
      <c r="R148" s="6" t="str">
        <f>HLOOKUP(R$1,program!$E148:$J149,2,FALSE)</f>
        <v xml:space="preserve">Modern Çağdaş Sanat Akımları ve Kuramları </v>
      </c>
      <c r="S148" s="6" t="str">
        <f>HLOOKUP(S$1,program!$E148:$J149,2,FALSE)</f>
        <v xml:space="preserve">Modern Çağdaş Sanat Akımları ve Kuramları </v>
      </c>
      <c r="T148" s="6" t="str">
        <f>HLOOKUP(T$1,program!$E148:$J149,2,FALSE)</f>
        <v xml:space="preserve">Modern Çağdaş Sanat Akımları ve Kuramları </v>
      </c>
      <c r="U148" s="6" t="str">
        <f>HLOOKUP(U$1,program!$E148:$J149,2,FALSE)</f>
        <v xml:space="preserve">Modern Çağdaş Sanat Akımları ve Kuramları </v>
      </c>
      <c r="V148" s="6" t="str">
        <f>HLOOKUP(V$1,program!$E148:$J149,2,FALSE)</f>
        <v xml:space="preserve">Modern Çağdaş Sanat Akımları ve Kuramları </v>
      </c>
      <c r="W148" s="6" t="str">
        <f>HLOOKUP(W$1,program!$E148:$J149,2,FALSE)</f>
        <v xml:space="preserve">Modern Çağdaş Sanat Akımları ve Kuramları </v>
      </c>
    </row>
    <row r="149" spans="1:23" s="31" customFormat="1" ht="15.6" thickBot="1" x14ac:dyDescent="0.3">
      <c r="A149" s="33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6" thickBot="1" x14ac:dyDescent="0.3">
      <c r="A150" s="33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6" thickBot="1" x14ac:dyDescent="0.3">
      <c r="A151" s="33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3">
      <c r="A152" s="33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#REF!</v>
      </c>
      <c r="Q152" s="6" t="e">
        <f>HLOOKUP(Q$1,program!$E152:$J153,2,FALSE)</f>
        <v>#REF!</v>
      </c>
      <c r="R152" s="6" t="e">
        <f>HLOOKUP(R$1,program!$E152:$J153,2,FALSE)</f>
        <v>#REF!</v>
      </c>
      <c r="S152" s="6" t="e">
        <f>HLOOKUP(S$1,program!$E152:$J153,2,FALSE)</f>
        <v>#REF!</v>
      </c>
      <c r="T152" s="6" t="e">
        <f>HLOOKUP(T$1,program!$E152:$J153,2,FALSE)</f>
        <v>#REF!</v>
      </c>
      <c r="U152" s="6" t="e">
        <f>HLOOKUP(U$1,program!$E152:$J153,2,FALSE)</f>
        <v>#REF!</v>
      </c>
      <c r="V152" s="6" t="e">
        <f>HLOOKUP(V$1,program!$E152:$J153,2,FALSE)</f>
        <v>#REF!</v>
      </c>
      <c r="W152" s="6" t="e">
        <f>HLOOKUP(W$1,program!$E152:$J153,2,FALSE)</f>
        <v>#REF!</v>
      </c>
    </row>
    <row r="153" spans="1:23" s="31" customFormat="1" ht="15.75" customHeight="1" thickBot="1" x14ac:dyDescent="0.3">
      <c r="A153" s="33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6" thickBot="1" x14ac:dyDescent="0.3">
      <c r="A154" s="33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5.6" thickBot="1" x14ac:dyDescent="0.3">
      <c r="A156" s="332">
        <f>Ders_Programı!A158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6" thickBot="1" x14ac:dyDescent="0.3">
      <c r="A157" s="33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6" thickBot="1" x14ac:dyDescent="0.3">
      <c r="A158" s="33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6" thickBot="1" x14ac:dyDescent="0.3">
      <c r="A159" s="33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6" thickBot="1" x14ac:dyDescent="0.3">
      <c r="A160" s="33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6" thickBot="1" x14ac:dyDescent="0.3">
      <c r="A161" s="33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6" thickBot="1" x14ac:dyDescent="0.3">
      <c r="A162" s="33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Sanat Tarihine Giriş II </v>
      </c>
      <c r="Q162" s="6" t="str">
        <f>HLOOKUP(Q$1,program!$E162:$J163,2,FALSE)</f>
        <v xml:space="preserve">Sanat Tarihine Giriş II </v>
      </c>
      <c r="R162" s="6" t="str">
        <f>HLOOKUP(R$1,program!$E162:$J163,2,FALSE)</f>
        <v xml:space="preserve">Sanat Tarihine Giriş II </v>
      </c>
      <c r="S162" s="6" t="str">
        <f>HLOOKUP(S$1,program!$E162:$J163,2,FALSE)</f>
        <v xml:space="preserve">Sanat Tarihine Giriş II </v>
      </c>
      <c r="T162" s="6" t="str">
        <f>HLOOKUP(T$1,program!$E162:$J163,2,FALSE)</f>
        <v xml:space="preserve">Sanat Tarihine Giriş II </v>
      </c>
      <c r="U162" s="6" t="str">
        <f>HLOOKUP(U$1,program!$E162:$J163,2,FALSE)</f>
        <v xml:space="preserve">Sanat Tarihine Giriş II </v>
      </c>
      <c r="V162" s="6" t="str">
        <f>HLOOKUP(V$1,program!$E162:$J163,2,FALSE)</f>
        <v xml:space="preserve">Sanat Tarihine Giriş II </v>
      </c>
      <c r="W162" s="6" t="str">
        <f>HLOOKUP(W$1,program!$E162:$J163,2,FALSE)</f>
        <v xml:space="preserve">Sanat Tarihine Giriş II </v>
      </c>
    </row>
    <row r="163" spans="1:23" s="31" customFormat="1" ht="15.6" thickBot="1" x14ac:dyDescent="0.3">
      <c r="A163" s="33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3">
      <c r="A164" s="33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3">
      <c r="A165" s="33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6" thickBot="1" x14ac:dyDescent="0.3">
      <c r="A166" s="33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6" thickBot="1" x14ac:dyDescent="0.3">
      <c r="A167" s="33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6" thickBot="1" x14ac:dyDescent="0.3">
      <c r="A168" s="33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6" thickBot="1" x14ac:dyDescent="0.3">
      <c r="A169" s="33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6" thickBot="1" x14ac:dyDescent="0.3">
      <c r="A170" s="33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Avrupa Heykel Sanatı </v>
      </c>
      <c r="Q170" s="6" t="str">
        <f>HLOOKUP(Q$1,program!$E170:$J171,2,FALSE)</f>
        <v xml:space="preserve">Avrupa Heykel Sanatı </v>
      </c>
      <c r="R170" s="6" t="str">
        <f>HLOOKUP(R$1,program!$E170:$J171,2,FALSE)</f>
        <v xml:space="preserve">Avrupa Heykel Sanatı </v>
      </c>
      <c r="S170" s="6" t="str">
        <f>HLOOKUP(S$1,program!$E170:$J171,2,FALSE)</f>
        <v xml:space="preserve">Avrupa Heykel Sanatı </v>
      </c>
      <c r="T170" s="6" t="str">
        <f>HLOOKUP(T$1,program!$E170:$J171,2,FALSE)</f>
        <v xml:space="preserve">Avrupa Heykel Sanatı </v>
      </c>
      <c r="U170" s="6" t="str">
        <f>HLOOKUP(U$1,program!$E170:$J171,2,FALSE)</f>
        <v xml:space="preserve">Avrupa Heykel Sanatı </v>
      </c>
      <c r="V170" s="6" t="str">
        <f>HLOOKUP(V$1,program!$E170:$J171,2,FALSE)</f>
        <v xml:space="preserve">Avrupa Heykel Sanatı </v>
      </c>
      <c r="W170" s="6" t="str">
        <f>HLOOKUP(W$1,program!$E170:$J171,2,FALSE)</f>
        <v xml:space="preserve">Avrupa Heykel Sanatı </v>
      </c>
    </row>
    <row r="171" spans="1:23" s="31" customFormat="1" ht="15.6" thickBot="1" x14ac:dyDescent="0.3">
      <c r="A171" s="33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6" thickBot="1" x14ac:dyDescent="0.3">
      <c r="A172" s="33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6" thickBot="1" x14ac:dyDescent="0.3">
      <c r="A173" s="33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3">
      <c r="A174" s="33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3">
      <c r="A175" s="33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6" thickBot="1" x14ac:dyDescent="0.3">
      <c r="A176" s="33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5.6" thickBot="1" x14ac:dyDescent="0.3">
      <c r="A178" s="332">
        <f>Ders_Programı!A180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6" thickBot="1" x14ac:dyDescent="0.3">
      <c r="A179" s="33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6" thickBot="1" x14ac:dyDescent="0.3">
      <c r="A180" s="33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6" thickBot="1" x14ac:dyDescent="0.3">
      <c r="A181" s="33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6" thickBot="1" x14ac:dyDescent="0.3">
      <c r="A182" s="33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6" thickBot="1" x14ac:dyDescent="0.3">
      <c r="A183" s="33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6" thickBot="1" x14ac:dyDescent="0.3">
      <c r="A184" s="33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Erken İslam Sanatı II </v>
      </c>
      <c r="Q184" s="6" t="str">
        <f>HLOOKUP(Q$1,program!$E184:$J185,2,FALSE)</f>
        <v xml:space="preserve">Erken İslam Sanatı II </v>
      </c>
      <c r="R184" s="6" t="str">
        <f>HLOOKUP(R$1,program!$E184:$J185,2,FALSE)</f>
        <v xml:space="preserve">Erken İslam Sanatı II </v>
      </c>
      <c r="S184" s="6" t="str">
        <f>HLOOKUP(S$1,program!$E184:$J185,2,FALSE)</f>
        <v xml:space="preserve">Erken İslam Sanatı II </v>
      </c>
      <c r="T184" s="6" t="str">
        <f>HLOOKUP(T$1,program!$E184:$J185,2,FALSE)</f>
        <v xml:space="preserve">Erken İslam Sanatı II </v>
      </c>
      <c r="U184" s="6" t="str">
        <f>HLOOKUP(U$1,program!$E184:$J185,2,FALSE)</f>
        <v xml:space="preserve">Erken İslam Sanatı II </v>
      </c>
      <c r="V184" s="6" t="str">
        <f>HLOOKUP(V$1,program!$E184:$J185,2,FALSE)</f>
        <v xml:space="preserve">Erken İslam Sanatı II </v>
      </c>
      <c r="W184" s="6" t="str">
        <f>HLOOKUP(W$1,program!$E184:$J185,2,FALSE)</f>
        <v xml:space="preserve">Erken İslam Sanatı II </v>
      </c>
    </row>
    <row r="185" spans="1:23" s="31" customFormat="1" ht="15.6" thickBot="1" x14ac:dyDescent="0.3">
      <c r="A185" s="33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3">
      <c r="A186" s="33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3">
      <c r="A187" s="33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6" thickBot="1" x14ac:dyDescent="0.3">
      <c r="A188" s="33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Erken Osmanlı Sanatı </v>
      </c>
      <c r="Q188" s="6" t="str">
        <f>HLOOKUP(Q$1,program!$E188:$J189,2,FALSE)</f>
        <v xml:space="preserve">Erken Osmanlı Sanatı </v>
      </c>
      <c r="R188" s="6" t="str">
        <f>HLOOKUP(R$1,program!$E188:$J189,2,FALSE)</f>
        <v xml:space="preserve">Erken Osmanlı Sanatı </v>
      </c>
      <c r="S188" s="6" t="str">
        <f>HLOOKUP(S$1,program!$E188:$J189,2,FALSE)</f>
        <v xml:space="preserve">Erken Osmanlı Sanatı </v>
      </c>
      <c r="T188" s="6" t="str">
        <f>HLOOKUP(T$1,program!$E188:$J189,2,FALSE)</f>
        <v xml:space="preserve">Erken Osmanlı Sanatı </v>
      </c>
      <c r="U188" s="6" t="str">
        <f>HLOOKUP(U$1,program!$E188:$J189,2,FALSE)</f>
        <v xml:space="preserve">Erken Osmanlı Sanatı </v>
      </c>
      <c r="V188" s="6" t="str">
        <f>HLOOKUP(V$1,program!$E188:$J189,2,FALSE)</f>
        <v xml:space="preserve">Erken Osmanlı Sanatı </v>
      </c>
      <c r="W188" s="6" t="str">
        <f>HLOOKUP(W$1,program!$E188:$J189,2,FALSE)</f>
        <v xml:space="preserve">Erken Osmanlı Sanatı </v>
      </c>
    </row>
    <row r="189" spans="1:23" s="31" customFormat="1" ht="15.6" thickBot="1" x14ac:dyDescent="0.3">
      <c r="A189" s="33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6" thickBot="1" x14ac:dyDescent="0.3">
      <c r="A190" s="33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6" thickBot="1" x14ac:dyDescent="0.3">
      <c r="A191" s="33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6" thickBot="1" x14ac:dyDescent="0.3">
      <c r="A192" s="33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#REF!</v>
      </c>
      <c r="Q192" s="6" t="e">
        <f>HLOOKUP(Q$1,program!$E192:$J193,2,FALSE)</f>
        <v>#REF!</v>
      </c>
      <c r="R192" s="6" t="e">
        <f>HLOOKUP(R$1,program!$E192:$J193,2,FALSE)</f>
        <v>#REF!</v>
      </c>
      <c r="S192" s="6" t="e">
        <f>HLOOKUP(S$1,program!$E192:$J193,2,FALSE)</f>
        <v>#REF!</v>
      </c>
      <c r="T192" s="6" t="e">
        <f>HLOOKUP(T$1,program!$E192:$J193,2,FALSE)</f>
        <v>#REF!</v>
      </c>
      <c r="U192" s="6" t="e">
        <f>HLOOKUP(U$1,program!$E192:$J193,2,FALSE)</f>
        <v>#REF!</v>
      </c>
      <c r="V192" s="6" t="e">
        <f>HLOOKUP(V$1,program!$E192:$J193,2,FALSE)</f>
        <v>#REF!</v>
      </c>
      <c r="W192" s="6" t="e">
        <f>HLOOKUP(W$1,program!$E192:$J193,2,FALSE)</f>
        <v>#REF!</v>
      </c>
    </row>
    <row r="193" spans="1:23" s="31" customFormat="1" ht="15.6" thickBot="1" x14ac:dyDescent="0.3">
      <c r="A193" s="33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6" thickBot="1" x14ac:dyDescent="0.3">
      <c r="A194" s="33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6" thickBot="1" x14ac:dyDescent="0.3">
      <c r="A195" s="33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3">
      <c r="A196" s="33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3">
      <c r="A197" s="33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6" thickBot="1" x14ac:dyDescent="0.3">
      <c r="A198" s="33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5.6" thickBot="1" x14ac:dyDescent="0.3">
      <c r="A200" s="332">
        <f>Ders_Programı!A202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6" thickBot="1" x14ac:dyDescent="0.3">
      <c r="A201" s="33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6" thickBot="1" x14ac:dyDescent="0.3">
      <c r="A202" s="33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6" thickBot="1" x14ac:dyDescent="0.3">
      <c r="A203" s="33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6" thickBot="1" x14ac:dyDescent="0.3">
      <c r="A204" s="33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6" thickBot="1" x14ac:dyDescent="0.3">
      <c r="A205" s="33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6" thickBot="1" x14ac:dyDescent="0.3">
      <c r="A206" s="33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6" thickBot="1" x14ac:dyDescent="0.3">
      <c r="A207" s="33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3">
      <c r="A208" s="33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3">
      <c r="A209" s="33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6" thickBot="1" x14ac:dyDescent="0.3">
      <c r="A210" s="33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6" thickBot="1" x14ac:dyDescent="0.3">
      <c r="A211" s="33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6" thickBot="1" x14ac:dyDescent="0.3">
      <c r="A212" s="33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6" thickBot="1" x14ac:dyDescent="0.3">
      <c r="A213" s="33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6" thickBot="1" x14ac:dyDescent="0.3">
      <c r="A214" s="33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6" thickBot="1" x14ac:dyDescent="0.3">
      <c r="A215" s="33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6" thickBot="1" x14ac:dyDescent="0.3">
      <c r="A216" s="33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6" thickBot="1" x14ac:dyDescent="0.3">
      <c r="A217" s="33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3">
      <c r="A218" s="33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3">
      <c r="A219" s="33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6" thickBot="1" x14ac:dyDescent="0.3">
      <c r="A220" s="33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5.6" thickBot="1" x14ac:dyDescent="0.3">
      <c r="A222" s="332">
        <f>Ders_Programı!A224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6" thickBot="1" x14ac:dyDescent="0.3">
      <c r="A223" s="33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6" thickBot="1" x14ac:dyDescent="0.3">
      <c r="A224" s="33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6" thickBot="1" x14ac:dyDescent="0.3">
      <c r="A225" s="33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6" thickBot="1" x14ac:dyDescent="0.3">
      <c r="A226" s="33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6" thickBot="1" x14ac:dyDescent="0.3">
      <c r="A227" s="33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6" thickBot="1" x14ac:dyDescent="0.3">
      <c r="A228" s="33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6" thickBot="1" x14ac:dyDescent="0.3">
      <c r="A229" s="33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3">
      <c r="A230" s="33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3">
      <c r="A231" s="33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6" thickBot="1" x14ac:dyDescent="0.3">
      <c r="A232" s="33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6" thickBot="1" x14ac:dyDescent="0.3">
      <c r="A233" s="33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6" thickBot="1" x14ac:dyDescent="0.3">
      <c r="A234" s="33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6" thickBot="1" x14ac:dyDescent="0.3">
      <c r="A235" s="33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6" thickBot="1" x14ac:dyDescent="0.3">
      <c r="A236" s="33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6" thickBot="1" x14ac:dyDescent="0.3">
      <c r="A237" s="33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6" thickBot="1" x14ac:dyDescent="0.3">
      <c r="A238" s="33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6" thickBot="1" x14ac:dyDescent="0.3">
      <c r="A239" s="33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3">
      <c r="A240" s="33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3">
      <c r="A241" s="33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6" thickBot="1" x14ac:dyDescent="0.3">
      <c r="A242" s="33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5.6" thickBot="1" x14ac:dyDescent="0.3">
      <c r="A244" s="332">
        <f>Ders_Programı!A246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6" thickBot="1" x14ac:dyDescent="0.3">
      <c r="A245" s="33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6" thickBot="1" x14ac:dyDescent="0.3">
      <c r="A246" s="33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6" thickBot="1" x14ac:dyDescent="0.3">
      <c r="A247" s="33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6" thickBot="1" x14ac:dyDescent="0.3">
      <c r="A248" s="33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6" thickBot="1" x14ac:dyDescent="0.3">
      <c r="A249" s="33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6" thickBot="1" x14ac:dyDescent="0.3">
      <c r="A250" s="33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6" thickBot="1" x14ac:dyDescent="0.3">
      <c r="A251" s="33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3">
      <c r="A252" s="33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3">
      <c r="A253" s="33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6" thickBot="1" x14ac:dyDescent="0.3">
      <c r="A254" s="33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6" thickBot="1" x14ac:dyDescent="0.3">
      <c r="A255" s="33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6" thickBot="1" x14ac:dyDescent="0.3">
      <c r="A256" s="33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6" thickBot="1" x14ac:dyDescent="0.3">
      <c r="A257" s="33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6" thickBot="1" x14ac:dyDescent="0.3">
      <c r="A258" s="33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6" thickBot="1" x14ac:dyDescent="0.3">
      <c r="A259" s="33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6" thickBot="1" x14ac:dyDescent="0.3">
      <c r="A260" s="33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6" thickBot="1" x14ac:dyDescent="0.3">
      <c r="A261" s="33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3">
      <c r="A262" s="33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3">
      <c r="A263" s="33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6" thickBot="1" x14ac:dyDescent="0.3">
      <c r="A264" s="33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5.6" thickBot="1" x14ac:dyDescent="0.3">
      <c r="A266" s="332">
        <f>Ders_Programı!A268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6" thickBot="1" x14ac:dyDescent="0.3">
      <c r="A267" s="33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6" thickBot="1" x14ac:dyDescent="0.3">
      <c r="A268" s="33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6" thickBot="1" x14ac:dyDescent="0.3">
      <c r="A269" s="33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6" thickBot="1" x14ac:dyDescent="0.3">
      <c r="A270" s="33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6" thickBot="1" x14ac:dyDescent="0.3">
      <c r="A271" s="33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6" thickBot="1" x14ac:dyDescent="0.3">
      <c r="A272" s="33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6" thickBot="1" x14ac:dyDescent="0.3">
      <c r="A273" s="33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3">
      <c r="A274" s="33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3">
      <c r="A275" s="33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6" thickBot="1" x14ac:dyDescent="0.3">
      <c r="A276" s="33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6" thickBot="1" x14ac:dyDescent="0.3">
      <c r="A277" s="33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6" thickBot="1" x14ac:dyDescent="0.3">
      <c r="A278" s="33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6" thickBot="1" x14ac:dyDescent="0.3">
      <c r="A279" s="33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6" thickBot="1" x14ac:dyDescent="0.3">
      <c r="A280" s="33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6" thickBot="1" x14ac:dyDescent="0.3">
      <c r="A281" s="33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6" thickBot="1" x14ac:dyDescent="0.3">
      <c r="A282" s="33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6" thickBot="1" x14ac:dyDescent="0.3">
      <c r="A283" s="33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3">
      <c r="A284" s="33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3">
      <c r="A285" s="33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6" thickBot="1" x14ac:dyDescent="0.3">
      <c r="A286" s="33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5.6" thickBot="1" x14ac:dyDescent="0.3">
      <c r="A288" s="332">
        <f>Ders_Programı!A290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6" thickBot="1" x14ac:dyDescent="0.3">
      <c r="A289" s="33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6" thickBot="1" x14ac:dyDescent="0.3">
      <c r="A290" s="33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6" thickBot="1" x14ac:dyDescent="0.3">
      <c r="A291" s="33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6" thickBot="1" x14ac:dyDescent="0.3">
      <c r="A292" s="33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6" thickBot="1" x14ac:dyDescent="0.3">
      <c r="A293" s="33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6" thickBot="1" x14ac:dyDescent="0.3">
      <c r="A294" s="33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6" thickBot="1" x14ac:dyDescent="0.3">
      <c r="A295" s="33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3">
      <c r="A296" s="33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3">
      <c r="A297" s="33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6" thickBot="1" x14ac:dyDescent="0.3">
      <c r="A298" s="33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6" thickBot="1" x14ac:dyDescent="0.3">
      <c r="A299" s="33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6" thickBot="1" x14ac:dyDescent="0.3">
      <c r="A300" s="33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6" thickBot="1" x14ac:dyDescent="0.3">
      <c r="A301" s="33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6" thickBot="1" x14ac:dyDescent="0.3">
      <c r="A302" s="33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6" thickBot="1" x14ac:dyDescent="0.3">
      <c r="A303" s="33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6" thickBot="1" x14ac:dyDescent="0.3">
      <c r="A304" s="33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6" thickBot="1" x14ac:dyDescent="0.3">
      <c r="A305" s="33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3">
      <c r="A306" s="33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3">
      <c r="A307" s="33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6" thickBot="1" x14ac:dyDescent="0.3">
      <c r="A308" s="33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330"/>
      <c r="B1" s="331"/>
      <c r="C1" s="331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1" customFormat="1" ht="15.6" thickBot="1" x14ac:dyDescent="0.3">
      <c r="A2" s="332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6" thickBot="1" x14ac:dyDescent="0.3">
      <c r="A3" s="33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6" thickBot="1" x14ac:dyDescent="0.3">
      <c r="A4" s="33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6" thickBot="1" x14ac:dyDescent="0.3">
      <c r="A5" s="33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6" thickBot="1" x14ac:dyDescent="0.3">
      <c r="A6" s="33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Avrupa Sanatı II </v>
      </c>
      <c r="Q6" s="6" t="str">
        <f>HLOOKUP(Q$1,program!$E6:$J7,2,FALSE)</f>
        <v xml:space="preserve">Avrupa Sanatı II </v>
      </c>
      <c r="R6" s="6" t="str">
        <f>HLOOKUP(R$1,program!$E6:$J7,2,FALSE)</f>
        <v xml:space="preserve">Avrupa Sanatı II </v>
      </c>
      <c r="S6" s="6" t="str">
        <f>HLOOKUP(S$1,program!$E6:$J7,2,FALSE)</f>
        <v xml:space="preserve">Avrupa Sanatı II </v>
      </c>
      <c r="T6" s="6" t="str">
        <f>HLOOKUP(T$1,program!$E6:$J7,2,FALSE)</f>
        <v xml:space="preserve">Avrupa Sanatı II </v>
      </c>
      <c r="U6" s="6" t="str">
        <f>HLOOKUP(U$1,program!$E6:$J7,2,FALSE)</f>
        <v xml:space="preserve">Avrupa Sanatı II </v>
      </c>
      <c r="V6" s="6" t="str">
        <f>HLOOKUP(V$1,program!$E6:$J7,2,FALSE)</f>
        <v xml:space="preserve">Avrupa Sanatı II </v>
      </c>
      <c r="W6" s="6" t="str">
        <f>HLOOKUP(W$1,program!$E6:$J7,2,FALSE)</f>
        <v xml:space="preserve">Avrupa Sanatı II </v>
      </c>
    </row>
    <row r="7" spans="1:23" s="31" customFormat="1" ht="15.6" thickBot="1" x14ac:dyDescent="0.3">
      <c r="A7" s="33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6" thickBot="1" x14ac:dyDescent="0.3">
      <c r="A8" s="33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 xml:space="preserve">Avrupa Sanatı IV </v>
      </c>
      <c r="Q8" s="6" t="str">
        <f>HLOOKUP(Q$1,program!$E8:$J9,2,FALSE)</f>
        <v xml:space="preserve">Avrupa Sanatı IV </v>
      </c>
      <c r="R8" s="6" t="str">
        <f>HLOOKUP(R$1,program!$E8:$J9,2,FALSE)</f>
        <v xml:space="preserve">Avrupa Sanatı IV </v>
      </c>
      <c r="S8" s="6" t="str">
        <f>HLOOKUP(S$1,program!$E8:$J9,2,FALSE)</f>
        <v xml:space="preserve">Avrupa Sanatı IV </v>
      </c>
      <c r="T8" s="6" t="str">
        <f>HLOOKUP(T$1,program!$E8:$J9,2,FALSE)</f>
        <v xml:space="preserve">Avrupa Sanatı IV </v>
      </c>
      <c r="U8" s="6" t="str">
        <f>HLOOKUP(U$1,program!$E8:$J9,2,FALSE)</f>
        <v xml:space="preserve">Avrupa Sanatı IV </v>
      </c>
      <c r="V8" s="6" t="str">
        <f>HLOOKUP(V$1,program!$E8:$J9,2,FALSE)</f>
        <v xml:space="preserve">Avrupa Sanatı IV </v>
      </c>
      <c r="W8" s="6" t="str">
        <f>HLOOKUP(W$1,program!$E8:$J9,2,FALSE)</f>
        <v xml:space="preserve">Avrupa Sanatı IV </v>
      </c>
    </row>
    <row r="9" spans="1:23" s="31" customFormat="1" ht="15.6" thickBot="1" x14ac:dyDescent="0.3">
      <c r="A9" s="33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3">
      <c r="A10" s="33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3">
      <c r="A11" s="33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6" thickBot="1" x14ac:dyDescent="0.3">
      <c r="A12" s="33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 xml:space="preserve">Teknik Resim ve Rölöve II </v>
      </c>
      <c r="Q12" s="6" t="str">
        <f>HLOOKUP(Q$1,program!$E12:$J13,2,FALSE)</f>
        <v xml:space="preserve">Teknik Resim ve Rölöve II </v>
      </c>
      <c r="R12" s="6" t="str">
        <f>HLOOKUP(R$1,program!$E12:$J13,2,FALSE)</f>
        <v xml:space="preserve">Teknik Resim ve Rölöve II </v>
      </c>
      <c r="S12" s="6" t="str">
        <f>HLOOKUP(S$1,program!$E12:$J13,2,FALSE)</f>
        <v xml:space="preserve">Teknik Resim ve Rölöve II </v>
      </c>
      <c r="T12" s="6" t="str">
        <f>HLOOKUP(T$1,program!$E12:$J13,2,FALSE)</f>
        <v xml:space="preserve">Teknik Resim ve Rölöve II </v>
      </c>
      <c r="U12" s="6" t="str">
        <f>HLOOKUP(U$1,program!$E12:$J13,2,FALSE)</f>
        <v xml:space="preserve">Teknik Resim ve Rölöve II </v>
      </c>
      <c r="V12" s="6" t="str">
        <f>HLOOKUP(V$1,program!$E12:$J13,2,FALSE)</f>
        <v xml:space="preserve">Teknik Resim ve Rölöve II </v>
      </c>
      <c r="W12" s="6" t="str">
        <f>HLOOKUP(W$1,program!$E12:$J13,2,FALSE)</f>
        <v xml:space="preserve">Teknik Resim ve Rölöve II </v>
      </c>
    </row>
    <row r="13" spans="1:23" s="31" customFormat="1" ht="15.6" thickBot="1" x14ac:dyDescent="0.3">
      <c r="A13" s="33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6" thickBot="1" x14ac:dyDescent="0.3">
      <c r="A14" s="33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6" thickBot="1" x14ac:dyDescent="0.3">
      <c r="A15" s="33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6" thickBot="1" x14ac:dyDescent="0.3">
      <c r="A16" s="33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1" customFormat="1" ht="15.6" thickBot="1" x14ac:dyDescent="0.3">
      <c r="A17" s="33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6" thickBot="1" x14ac:dyDescent="0.3">
      <c r="A18" s="33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6" thickBot="1" x14ac:dyDescent="0.3">
      <c r="A19" s="33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3">
      <c r="A20" s="33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 xml:space="preserve">Saha Araştırması I </v>
      </c>
      <c r="Q20" s="6" t="str">
        <f>HLOOKUP(Q$1,program!$E20:$J21,2,FALSE)</f>
        <v xml:space="preserve">Saha Araştırması I </v>
      </c>
      <c r="R20" s="6" t="str">
        <f>HLOOKUP(R$1,program!$E20:$J21,2,FALSE)</f>
        <v xml:space="preserve">Saha Araştırması I </v>
      </c>
      <c r="S20" s="6" t="str">
        <f>HLOOKUP(S$1,program!$E20:$J21,2,FALSE)</f>
        <v xml:space="preserve">Saha Araştırması I </v>
      </c>
      <c r="T20" s="6" t="str">
        <f>HLOOKUP(T$1,program!$E20:$J21,2,FALSE)</f>
        <v xml:space="preserve">Saha Araştırması I </v>
      </c>
      <c r="U20" s="6" t="str">
        <f>HLOOKUP(U$1,program!$E20:$J21,2,FALSE)</f>
        <v xml:space="preserve">Saha Araştırması I </v>
      </c>
      <c r="V20" s="6" t="str">
        <f>HLOOKUP(V$1,program!$E20:$J21,2,FALSE)</f>
        <v xml:space="preserve">Saha Araştırması I </v>
      </c>
      <c r="W20" s="6" t="str">
        <f>HLOOKUP(W$1,program!$E20:$J21,2,FALSE)</f>
        <v xml:space="preserve">Saha Araştırması I </v>
      </c>
    </row>
    <row r="21" spans="1:23" s="31" customFormat="1" ht="15.75" customHeight="1" thickBot="1" x14ac:dyDescent="0.3">
      <c r="A21" s="33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6" thickBot="1" x14ac:dyDescent="0.3">
      <c r="A22" s="33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5.6" thickBot="1" x14ac:dyDescent="0.3">
      <c r="A24" s="332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#REF!</v>
      </c>
      <c r="Q24" s="6" t="e">
        <f>HLOOKUP(Q$1,program!$E24:$J25,2,FALSE)</f>
        <v>#REF!</v>
      </c>
      <c r="R24" s="6" t="e">
        <f>HLOOKUP(R$1,program!$E24:$J25,2,FALSE)</f>
        <v>#REF!</v>
      </c>
      <c r="S24" s="6" t="e">
        <f>HLOOKUP(S$1,program!$E24:$J25,2,FALSE)</f>
        <v>#REF!</v>
      </c>
      <c r="T24" s="6" t="e">
        <f>HLOOKUP(T$1,program!$E24:$J25,2,FALSE)</f>
        <v>#REF!</v>
      </c>
      <c r="U24" s="6" t="e">
        <f>HLOOKUP(U$1,program!$E24:$J25,2,FALSE)</f>
        <v>#REF!</v>
      </c>
      <c r="V24" s="6" t="e">
        <f>HLOOKUP(V$1,program!$E24:$J25,2,FALSE)</f>
        <v>#REF!</v>
      </c>
      <c r="W24" s="6" t="e">
        <f>HLOOKUP(W$1,program!$E24:$J25,2,FALSE)</f>
        <v>#REF!</v>
      </c>
    </row>
    <row r="25" spans="1:23" s="31" customFormat="1" ht="15.6" thickBot="1" x14ac:dyDescent="0.3">
      <c r="A25" s="33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6" thickBot="1" x14ac:dyDescent="0.3">
      <c r="A26" s="33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6" thickBot="1" x14ac:dyDescent="0.3">
      <c r="A27" s="33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6" thickBot="1" x14ac:dyDescent="0.3">
      <c r="A28" s="33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Müzecilik </v>
      </c>
      <c r="Q28" s="6" t="str">
        <f>HLOOKUP(Q$1,program!$E28:$J29,2,FALSE)</f>
        <v xml:space="preserve">Müzecilik </v>
      </c>
      <c r="R28" s="6" t="str">
        <f>HLOOKUP(R$1,program!$E28:$J29,2,FALSE)</f>
        <v xml:space="preserve">Müzecilik </v>
      </c>
      <c r="S28" s="6" t="str">
        <f>HLOOKUP(S$1,program!$E28:$J29,2,FALSE)</f>
        <v xml:space="preserve">Müzecilik </v>
      </c>
      <c r="T28" s="6" t="str">
        <f>HLOOKUP(T$1,program!$E28:$J29,2,FALSE)</f>
        <v xml:space="preserve">Müzecilik </v>
      </c>
      <c r="U28" s="6" t="str">
        <f>HLOOKUP(U$1,program!$E28:$J29,2,FALSE)</f>
        <v xml:space="preserve">Müzecilik </v>
      </c>
      <c r="V28" s="6" t="str">
        <f>HLOOKUP(V$1,program!$E28:$J29,2,FALSE)</f>
        <v xml:space="preserve">Müzecilik </v>
      </c>
      <c r="W28" s="6" t="str">
        <f>HLOOKUP(W$1,program!$E28:$J29,2,FALSE)</f>
        <v xml:space="preserve">Müzecilik </v>
      </c>
    </row>
    <row r="29" spans="1:23" s="31" customFormat="1" ht="15.6" thickBot="1" x14ac:dyDescent="0.3">
      <c r="A29" s="33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6" thickBot="1" x14ac:dyDescent="0.3">
      <c r="A30" s="33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 xml:space="preserve">Aydınlanma Çağında Kültür ve Sanat </v>
      </c>
      <c r="Q30" s="6" t="str">
        <f>HLOOKUP(Q$1,program!$E30:$J31,2,FALSE)</f>
        <v xml:space="preserve">Aydınlanma Çağında Kültür ve Sanat </v>
      </c>
      <c r="R30" s="6" t="str">
        <f>HLOOKUP(R$1,program!$E30:$J31,2,FALSE)</f>
        <v xml:space="preserve">Aydınlanma Çağında Kültür ve Sanat </v>
      </c>
      <c r="S30" s="6" t="str">
        <f>HLOOKUP(S$1,program!$E30:$J31,2,FALSE)</f>
        <v xml:space="preserve">Aydınlanma Çağında Kültür ve Sanat </v>
      </c>
      <c r="T30" s="6" t="str">
        <f>HLOOKUP(T$1,program!$E30:$J31,2,FALSE)</f>
        <v xml:space="preserve">Aydınlanma Çağında Kültür ve Sanat </v>
      </c>
      <c r="U30" s="6" t="str">
        <f>HLOOKUP(U$1,program!$E30:$J31,2,FALSE)</f>
        <v xml:space="preserve">Aydınlanma Çağında Kültür ve Sanat </v>
      </c>
      <c r="V30" s="6" t="str">
        <f>HLOOKUP(V$1,program!$E30:$J31,2,FALSE)</f>
        <v xml:space="preserve">Aydınlanma Çağında Kültür ve Sanat </v>
      </c>
      <c r="W30" s="6" t="str">
        <f>HLOOKUP(W$1,program!$E30:$J31,2,FALSE)</f>
        <v xml:space="preserve">Aydınlanma Çağında Kültür ve Sanat </v>
      </c>
    </row>
    <row r="31" spans="1:23" s="31" customFormat="1" ht="15.6" thickBot="1" x14ac:dyDescent="0.3">
      <c r="A31" s="33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3">
      <c r="A32" s="33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3">
      <c r="A33" s="33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6" thickBot="1" x14ac:dyDescent="0.3">
      <c r="A34" s="33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#REF!</v>
      </c>
      <c r="Q34" s="6" t="e">
        <f>HLOOKUP(Q$1,program!$E34:$J35,2,FALSE)</f>
        <v>#REF!</v>
      </c>
      <c r="R34" s="6" t="e">
        <f>HLOOKUP(R$1,program!$E34:$J35,2,FALSE)</f>
        <v>#REF!</v>
      </c>
      <c r="S34" s="6" t="e">
        <f>HLOOKUP(S$1,program!$E34:$J35,2,FALSE)</f>
        <v>#REF!</v>
      </c>
      <c r="T34" s="6" t="e">
        <f>HLOOKUP(T$1,program!$E34:$J35,2,FALSE)</f>
        <v>#REF!</v>
      </c>
      <c r="U34" s="6" t="e">
        <f>HLOOKUP(U$1,program!$E34:$J35,2,FALSE)</f>
        <v>#REF!</v>
      </c>
      <c r="V34" s="6" t="e">
        <f>HLOOKUP(V$1,program!$E34:$J35,2,FALSE)</f>
        <v>#REF!</v>
      </c>
      <c r="W34" s="6" t="e">
        <f>HLOOKUP(W$1,program!$E34:$J35,2,FALSE)</f>
        <v>#REF!</v>
      </c>
    </row>
    <row r="35" spans="1:23" s="31" customFormat="1" ht="15.6" thickBot="1" x14ac:dyDescent="0.3">
      <c r="A35" s="33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6" thickBot="1" x14ac:dyDescent="0.3">
      <c r="A36" s="33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6" thickBot="1" x14ac:dyDescent="0.3">
      <c r="A37" s="33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6" thickBot="1" x14ac:dyDescent="0.3">
      <c r="A38" s="33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6" thickBot="1" x14ac:dyDescent="0.3">
      <c r="A39" s="33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6" thickBot="1" x14ac:dyDescent="0.3">
      <c r="A40" s="33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6" thickBot="1" x14ac:dyDescent="0.3">
      <c r="A41" s="33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3">
      <c r="A42" s="33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3">
      <c r="A43" s="33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6" thickBot="1" x14ac:dyDescent="0.3">
      <c r="A44" s="33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5.6" thickBot="1" x14ac:dyDescent="0.3">
      <c r="A46" s="332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6" thickBot="1" x14ac:dyDescent="0.3">
      <c r="A47" s="33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6" thickBot="1" x14ac:dyDescent="0.3">
      <c r="A48" s="33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6" thickBot="1" x14ac:dyDescent="0.3">
      <c r="A49" s="33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6" thickBot="1" x14ac:dyDescent="0.3">
      <c r="A50" s="33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6" thickBot="1" x14ac:dyDescent="0.3">
      <c r="A51" s="33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6" thickBot="1" x14ac:dyDescent="0.3">
      <c r="A52" s="33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6" thickBot="1" x14ac:dyDescent="0.3">
      <c r="A53" s="33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3">
      <c r="A54" s="33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3">
      <c r="A55" s="33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6" thickBot="1" x14ac:dyDescent="0.3">
      <c r="A56" s="33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6" thickBot="1" x14ac:dyDescent="0.3">
      <c r="A57" s="33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6" thickBot="1" x14ac:dyDescent="0.3">
      <c r="A58" s="33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6" thickBot="1" x14ac:dyDescent="0.3">
      <c r="A59" s="33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6" thickBot="1" x14ac:dyDescent="0.3">
      <c r="A60" s="33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6" thickBot="1" x14ac:dyDescent="0.3">
      <c r="A61" s="33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6" thickBot="1" x14ac:dyDescent="0.3">
      <c r="A62" s="33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6" thickBot="1" x14ac:dyDescent="0.3">
      <c r="A63" s="33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3">
      <c r="A64" s="33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3">
      <c r="A65" s="33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6" thickBot="1" x14ac:dyDescent="0.3">
      <c r="A66" s="33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5.6" thickBot="1" x14ac:dyDescent="0.3">
      <c r="A68" s="332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 xml:space="preserve">Bilimsel Araştırma ve Kazı Teknikleri I </v>
      </c>
      <c r="Q68" s="6" t="str">
        <f>HLOOKUP(Q$1,program!$E68:$J69,2,FALSE)</f>
        <v xml:space="preserve">Bilimsel Araştırma ve Kazı Teknikleri I </v>
      </c>
      <c r="R68" s="6" t="str">
        <f>HLOOKUP(R$1,program!$E68:$J69,2,FALSE)</f>
        <v xml:space="preserve">Bilimsel Araştırma ve Kazı Teknikleri I </v>
      </c>
      <c r="S68" s="6" t="str">
        <f>HLOOKUP(S$1,program!$E68:$J69,2,FALSE)</f>
        <v xml:space="preserve">Bilimsel Araştırma ve Kazı Teknikleri I </v>
      </c>
      <c r="T68" s="6" t="str">
        <f>HLOOKUP(T$1,program!$E68:$J69,2,FALSE)</f>
        <v xml:space="preserve">Bilimsel Araştırma ve Kazı Teknikleri I </v>
      </c>
      <c r="U68" s="6" t="str">
        <f>HLOOKUP(U$1,program!$E68:$J69,2,FALSE)</f>
        <v xml:space="preserve">Bilimsel Araştırma ve Kazı Teknikleri I </v>
      </c>
      <c r="V68" s="6" t="str">
        <f>HLOOKUP(V$1,program!$E68:$J69,2,FALSE)</f>
        <v xml:space="preserve">Bilimsel Araştırma ve Kazı Teknikleri I </v>
      </c>
      <c r="W68" s="6" t="str">
        <f>HLOOKUP(W$1,program!$E68:$J69,2,FALSE)</f>
        <v xml:space="preserve">Bilimsel Araştırma ve Kazı Teknikleri I </v>
      </c>
    </row>
    <row r="69" spans="1:23" s="31" customFormat="1" ht="15.6" thickBot="1" x14ac:dyDescent="0.3">
      <c r="A69" s="33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6" thickBot="1" x14ac:dyDescent="0.3">
      <c r="A70" s="33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6" thickBot="1" x14ac:dyDescent="0.3">
      <c r="A71" s="33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6" thickBot="1" x14ac:dyDescent="0.3">
      <c r="A72" s="33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 xml:space="preserve">Anadolu Selçuklu Devri Sanatı IV </v>
      </c>
      <c r="Q72" s="6" t="str">
        <f>HLOOKUP(Q$1,program!$E72:$J73,2,FALSE)</f>
        <v xml:space="preserve">Anadolu Selçuklu Devri Sanatı IV </v>
      </c>
      <c r="R72" s="6" t="str">
        <f>HLOOKUP(R$1,program!$E72:$J73,2,FALSE)</f>
        <v xml:space="preserve">Anadolu Selçuklu Devri Sanatı IV </v>
      </c>
      <c r="S72" s="6" t="str">
        <f>HLOOKUP(S$1,program!$E72:$J73,2,FALSE)</f>
        <v xml:space="preserve">Anadolu Selçuklu Devri Sanatı IV </v>
      </c>
      <c r="T72" s="6" t="str">
        <f>HLOOKUP(T$1,program!$E72:$J73,2,FALSE)</f>
        <v xml:space="preserve">Anadolu Selçuklu Devri Sanatı IV </v>
      </c>
      <c r="U72" s="6" t="str">
        <f>HLOOKUP(U$1,program!$E72:$J73,2,FALSE)</f>
        <v xml:space="preserve">Anadolu Selçuklu Devri Sanatı IV </v>
      </c>
      <c r="V72" s="6" t="str">
        <f>HLOOKUP(V$1,program!$E72:$J73,2,FALSE)</f>
        <v xml:space="preserve">Anadolu Selçuklu Devri Sanatı IV </v>
      </c>
      <c r="W72" s="6" t="str">
        <f>HLOOKUP(W$1,program!$E72:$J73,2,FALSE)</f>
        <v xml:space="preserve">Anadolu Selçuklu Devri Sanatı IV </v>
      </c>
    </row>
    <row r="73" spans="1:23" s="31" customFormat="1" ht="15.6" thickBot="1" x14ac:dyDescent="0.3">
      <c r="A73" s="33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6" thickBot="1" x14ac:dyDescent="0.3">
      <c r="A74" s="33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1" customFormat="1" ht="15.6" thickBot="1" x14ac:dyDescent="0.3">
      <c r="A75" s="33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3">
      <c r="A76" s="33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3">
      <c r="A77" s="33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6" thickBot="1" x14ac:dyDescent="0.3">
      <c r="A78" s="33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ht="15.6" thickBot="1" x14ac:dyDescent="0.3">
      <c r="A79" s="33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6" thickBot="1" x14ac:dyDescent="0.3">
      <c r="A80" s="33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6" thickBot="1" x14ac:dyDescent="0.3">
      <c r="A81" s="33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6" thickBot="1" x14ac:dyDescent="0.3">
      <c r="A82" s="33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#REF!</v>
      </c>
      <c r="Q82" s="6" t="e">
        <f>HLOOKUP(Q$1,program!$E82:$J83,2,FALSE)</f>
        <v>#REF!</v>
      </c>
      <c r="R82" s="6" t="e">
        <f>HLOOKUP(R$1,program!$E82:$J83,2,FALSE)</f>
        <v>#REF!</v>
      </c>
      <c r="S82" s="6" t="e">
        <f>HLOOKUP(S$1,program!$E82:$J83,2,FALSE)</f>
        <v>#REF!</v>
      </c>
      <c r="T82" s="6" t="e">
        <f>HLOOKUP(T$1,program!$E82:$J83,2,FALSE)</f>
        <v>#REF!</v>
      </c>
      <c r="U82" s="6" t="e">
        <f>HLOOKUP(U$1,program!$E82:$J83,2,FALSE)</f>
        <v>#REF!</v>
      </c>
      <c r="V82" s="6" t="e">
        <f>HLOOKUP(V$1,program!$E82:$J83,2,FALSE)</f>
        <v>#REF!</v>
      </c>
      <c r="W82" s="6" t="e">
        <f>HLOOKUP(W$1,program!$E82:$J83,2,FALSE)</f>
        <v>#REF!</v>
      </c>
    </row>
    <row r="83" spans="1:23" s="31" customFormat="1" ht="15.6" thickBot="1" x14ac:dyDescent="0.3">
      <c r="A83" s="33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6" thickBot="1" x14ac:dyDescent="0.3">
      <c r="A84" s="33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6" thickBot="1" x14ac:dyDescent="0.3">
      <c r="A85" s="33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3">
      <c r="A86" s="33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3">
      <c r="A87" s="33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6" thickBot="1" x14ac:dyDescent="0.3">
      <c r="A88" s="33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5.6" thickBot="1" x14ac:dyDescent="0.3">
      <c r="A90" s="332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5.6" thickBot="1" x14ac:dyDescent="0.3">
      <c r="A91" s="33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6" thickBot="1" x14ac:dyDescent="0.3">
      <c r="A92" s="33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6" thickBot="1" x14ac:dyDescent="0.3">
      <c r="A93" s="33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6" thickBot="1" x14ac:dyDescent="0.3">
      <c r="A94" s="33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 xml:space="preserve">Antik Medeniyetler ve Sanatı II </v>
      </c>
      <c r="Q94" s="6" t="str">
        <f>HLOOKUP(Q$1,program!$E94:$J95,2,FALSE)</f>
        <v xml:space="preserve">Antik Medeniyetler ve Sanatı II </v>
      </c>
      <c r="R94" s="6" t="str">
        <f>HLOOKUP(R$1,program!$E94:$J95,2,FALSE)</f>
        <v xml:space="preserve">Antik Medeniyetler ve Sanatı II </v>
      </c>
      <c r="S94" s="6" t="str">
        <f>HLOOKUP(S$1,program!$E94:$J95,2,FALSE)</f>
        <v xml:space="preserve">Antik Medeniyetler ve Sanatı II </v>
      </c>
      <c r="T94" s="6" t="str">
        <f>HLOOKUP(T$1,program!$E94:$J95,2,FALSE)</f>
        <v xml:space="preserve">Antik Medeniyetler ve Sanatı II </v>
      </c>
      <c r="U94" s="6" t="str">
        <f>HLOOKUP(U$1,program!$E94:$J95,2,FALSE)</f>
        <v xml:space="preserve">Antik Medeniyetler ve Sanatı II </v>
      </c>
      <c r="V94" s="6" t="str">
        <f>HLOOKUP(V$1,program!$E94:$J95,2,FALSE)</f>
        <v xml:space="preserve">Antik Medeniyetler ve Sanatı II </v>
      </c>
      <c r="W94" s="6" t="str">
        <f>HLOOKUP(W$1,program!$E94:$J95,2,FALSE)</f>
        <v xml:space="preserve">Antik Medeniyetler ve Sanatı II </v>
      </c>
    </row>
    <row r="95" spans="1:23" s="31" customFormat="1" ht="15.6" thickBot="1" x14ac:dyDescent="0.3">
      <c r="A95" s="33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6" thickBot="1" x14ac:dyDescent="0.3">
      <c r="A96" s="33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 xml:space="preserve">Klasik Osmanlı Sanatı II </v>
      </c>
      <c r="Q96" s="6" t="str">
        <f>HLOOKUP(Q$1,program!$E96:$J97,2,FALSE)</f>
        <v xml:space="preserve">Klasik Osmanlı Sanatı II </v>
      </c>
      <c r="R96" s="6" t="str">
        <f>HLOOKUP(R$1,program!$E96:$J97,2,FALSE)</f>
        <v xml:space="preserve">Klasik Osmanlı Sanatı II </v>
      </c>
      <c r="S96" s="6" t="str">
        <f>HLOOKUP(S$1,program!$E96:$J97,2,FALSE)</f>
        <v xml:space="preserve">Klasik Osmanlı Sanatı II </v>
      </c>
      <c r="T96" s="6" t="str">
        <f>HLOOKUP(T$1,program!$E96:$J97,2,FALSE)</f>
        <v xml:space="preserve">Klasik Osmanlı Sanatı II </v>
      </c>
      <c r="U96" s="6" t="str">
        <f>HLOOKUP(U$1,program!$E96:$J97,2,FALSE)</f>
        <v xml:space="preserve">Klasik Osmanlı Sanatı II </v>
      </c>
      <c r="V96" s="6" t="str">
        <f>HLOOKUP(V$1,program!$E96:$J97,2,FALSE)</f>
        <v xml:space="preserve">Klasik Osmanlı Sanatı II </v>
      </c>
      <c r="W96" s="6" t="str">
        <f>HLOOKUP(W$1,program!$E96:$J97,2,FALSE)</f>
        <v xml:space="preserve">Klasik Osmanlı Sanatı II </v>
      </c>
    </row>
    <row r="97" spans="1:23" s="31" customFormat="1" ht="15.6" thickBot="1" x14ac:dyDescent="0.3">
      <c r="A97" s="33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3">
      <c r="A98" s="33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Klasik Osmanlı Sanatı II (3. Sınıf)</v>
      </c>
      <c r="Q98" s="6" t="str">
        <f>HLOOKUP(Q$1,program!$E98:$J99,2,FALSE)</f>
        <v>Klasik Osmanlı Sanatı II (3. Sınıf)</v>
      </c>
      <c r="R98" s="6" t="str">
        <f>HLOOKUP(R$1,program!$E98:$J99,2,FALSE)</f>
        <v>Klasik Osmanlı Sanatı II (3. Sınıf)</v>
      </c>
      <c r="S98" s="6" t="str">
        <f>HLOOKUP(S$1,program!$E98:$J99,2,FALSE)</f>
        <v>Klasik Osmanlı Sanatı II (3. Sınıf)</v>
      </c>
      <c r="T98" s="6" t="str">
        <f>HLOOKUP(T$1,program!$E98:$J99,2,FALSE)</f>
        <v>Klasik Osmanlı Sanatı II (3. Sınıf)</v>
      </c>
      <c r="U98" s="6" t="str">
        <f>HLOOKUP(U$1,program!$E98:$J99,2,FALSE)</f>
        <v>Klasik Osmanlı Sanatı II (3. Sınıf)</v>
      </c>
      <c r="V98" s="6" t="str">
        <f>HLOOKUP(V$1,program!$E98:$J99,2,FALSE)</f>
        <v>Klasik Osmanlı Sanatı II (3. Sınıf)</v>
      </c>
      <c r="W98" s="6" t="str">
        <f>HLOOKUP(W$1,program!$E98:$J99,2,FALSE)</f>
        <v>Klasik Osmanlı Sanatı II (3. Sınıf)</v>
      </c>
    </row>
    <row r="99" spans="1:23" s="31" customFormat="1" ht="15.75" customHeight="1" thickBot="1" x14ac:dyDescent="0.3">
      <c r="A99" s="33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6" thickBot="1" x14ac:dyDescent="0.3">
      <c r="A100" s="33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 xml:space="preserve">Batılılaşma Dönemi Osmanlı Sanatı II </v>
      </c>
      <c r="Q100" s="6" t="str">
        <f>HLOOKUP(Q$1,program!$E100:$J101,2,FALSE)</f>
        <v xml:space="preserve">Batılılaşma Dönemi Osmanlı Sanatı II </v>
      </c>
      <c r="R100" s="6" t="str">
        <f>HLOOKUP(R$1,program!$E100:$J101,2,FALSE)</f>
        <v xml:space="preserve">Batılılaşma Dönemi Osmanlı Sanatı II </v>
      </c>
      <c r="S100" s="6" t="str">
        <f>HLOOKUP(S$1,program!$E100:$J101,2,FALSE)</f>
        <v xml:space="preserve">Batılılaşma Dönemi Osmanlı Sanatı II </v>
      </c>
      <c r="T100" s="6" t="str">
        <f>HLOOKUP(T$1,program!$E100:$J101,2,FALSE)</f>
        <v xml:space="preserve">Batılılaşma Dönemi Osmanlı Sanatı II </v>
      </c>
      <c r="U100" s="6" t="str">
        <f>HLOOKUP(U$1,program!$E100:$J101,2,FALSE)</f>
        <v xml:space="preserve">Batılılaşma Dönemi Osmanlı Sanatı II </v>
      </c>
      <c r="V100" s="6" t="str">
        <f>HLOOKUP(V$1,program!$E100:$J101,2,FALSE)</f>
        <v xml:space="preserve">Batılılaşma Dönemi Osmanlı Sanatı II </v>
      </c>
      <c r="W100" s="6" t="str">
        <f>HLOOKUP(W$1,program!$E100:$J101,2,FALSE)</f>
        <v xml:space="preserve">Batılılaşma Dönemi Osmanlı Sanatı II </v>
      </c>
    </row>
    <row r="101" spans="1:23" s="31" customFormat="1" ht="15.6" thickBot="1" x14ac:dyDescent="0.3">
      <c r="A101" s="33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6" thickBot="1" x14ac:dyDescent="0.3">
      <c r="A102" s="33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6" thickBot="1" x14ac:dyDescent="0.3">
      <c r="A103" s="33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6" thickBot="1" x14ac:dyDescent="0.3">
      <c r="A104" s="33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6" thickBot="1" x14ac:dyDescent="0.3">
      <c r="A105" s="33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6" thickBot="1" x14ac:dyDescent="0.3">
      <c r="A106" s="33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6" thickBot="1" x14ac:dyDescent="0.3">
      <c r="A107" s="33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3">
      <c r="A108" s="33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3">
      <c r="A109" s="33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6" thickBot="1" x14ac:dyDescent="0.3">
      <c r="A110" s="33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5.6" thickBot="1" x14ac:dyDescent="0.3">
      <c r="A112" s="332">
        <f>Ders_Programı!A114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5.6" thickBot="1" x14ac:dyDescent="0.3">
      <c r="A113" s="33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6" thickBot="1" x14ac:dyDescent="0.3">
      <c r="A114" s="33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6" thickBot="1" x14ac:dyDescent="0.3">
      <c r="A115" s="33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6" thickBot="1" x14ac:dyDescent="0.3">
      <c r="A116" s="33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 xml:space="preserve">Mesleki İngilizce II </v>
      </c>
      <c r="Q116" s="6" t="str">
        <f>HLOOKUP(Q$1,program!$E116:$J117,2,FALSE)</f>
        <v xml:space="preserve">Mesleki İngilizce II </v>
      </c>
      <c r="R116" s="6" t="str">
        <f>HLOOKUP(R$1,program!$E116:$J117,2,FALSE)</f>
        <v xml:space="preserve">Mesleki İngilizce II </v>
      </c>
      <c r="S116" s="6" t="str">
        <f>HLOOKUP(S$1,program!$E116:$J117,2,FALSE)</f>
        <v xml:space="preserve">Mesleki İngilizce II </v>
      </c>
      <c r="T116" s="6" t="str">
        <f>HLOOKUP(T$1,program!$E116:$J117,2,FALSE)</f>
        <v xml:space="preserve">Mesleki İngilizce II </v>
      </c>
      <c r="U116" s="6" t="str">
        <f>HLOOKUP(U$1,program!$E116:$J117,2,FALSE)</f>
        <v xml:space="preserve">Mesleki İngilizce II </v>
      </c>
      <c r="V116" s="6" t="str">
        <f>HLOOKUP(V$1,program!$E116:$J117,2,FALSE)</f>
        <v xml:space="preserve">Mesleki İngilizce II </v>
      </c>
      <c r="W116" s="6" t="str">
        <f>HLOOKUP(W$1,program!$E116:$J117,2,FALSE)</f>
        <v xml:space="preserve">Mesleki İngilizce II </v>
      </c>
    </row>
    <row r="117" spans="1:23" s="31" customFormat="1" ht="15.6" thickBot="1" x14ac:dyDescent="0.3">
      <c r="A117" s="33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6" thickBot="1" x14ac:dyDescent="0.3">
      <c r="A118" s="33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 xml:space="preserve">Osmanlı Türkçesi </v>
      </c>
      <c r="Q118" s="6" t="str">
        <f>HLOOKUP(Q$1,program!$E118:$J119,2,FALSE)</f>
        <v xml:space="preserve">Osmanlı Türkçesi </v>
      </c>
      <c r="R118" s="6" t="str">
        <f>HLOOKUP(R$1,program!$E118:$J119,2,FALSE)</f>
        <v xml:space="preserve">Osmanlı Türkçesi </v>
      </c>
      <c r="S118" s="6" t="str">
        <f>HLOOKUP(S$1,program!$E118:$J119,2,FALSE)</f>
        <v xml:space="preserve">Osmanlı Türkçesi </v>
      </c>
      <c r="T118" s="6" t="str">
        <f>HLOOKUP(T$1,program!$E118:$J119,2,FALSE)</f>
        <v xml:space="preserve">Osmanlı Türkçesi </v>
      </c>
      <c r="U118" s="6" t="str">
        <f>HLOOKUP(U$1,program!$E118:$J119,2,FALSE)</f>
        <v xml:space="preserve">Osmanlı Türkçesi </v>
      </c>
      <c r="V118" s="6" t="str">
        <f>HLOOKUP(V$1,program!$E118:$J119,2,FALSE)</f>
        <v xml:space="preserve">Osmanlı Türkçesi </v>
      </c>
      <c r="W118" s="6" t="str">
        <f>HLOOKUP(W$1,program!$E118:$J119,2,FALSE)</f>
        <v xml:space="preserve">Osmanlı Türkçesi </v>
      </c>
    </row>
    <row r="119" spans="1:23" s="31" customFormat="1" ht="15.6" thickBot="1" x14ac:dyDescent="0.3">
      <c r="A119" s="33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3">
      <c r="A120" s="33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3">
      <c r="A121" s="33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6" thickBot="1" x14ac:dyDescent="0.3">
      <c r="A122" s="33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Türk Minyatür Sanatı </v>
      </c>
      <c r="Q122" s="6" t="str">
        <f>HLOOKUP(Q$1,program!$E122:$J123,2,FALSE)</f>
        <v xml:space="preserve">Türk Minyatür Sanatı </v>
      </c>
      <c r="R122" s="6" t="str">
        <f>HLOOKUP(R$1,program!$E122:$J123,2,FALSE)</f>
        <v xml:space="preserve">Türk Minyatür Sanatı </v>
      </c>
      <c r="S122" s="6" t="str">
        <f>HLOOKUP(S$1,program!$E122:$J123,2,FALSE)</f>
        <v xml:space="preserve">Türk Minyatür Sanatı </v>
      </c>
      <c r="T122" s="6" t="str">
        <f>HLOOKUP(T$1,program!$E122:$J123,2,FALSE)</f>
        <v xml:space="preserve">Türk Minyatür Sanatı </v>
      </c>
      <c r="U122" s="6" t="str">
        <f>HLOOKUP(U$1,program!$E122:$J123,2,FALSE)</f>
        <v xml:space="preserve">Türk Minyatür Sanatı </v>
      </c>
      <c r="V122" s="6" t="str">
        <f>HLOOKUP(V$1,program!$E122:$J123,2,FALSE)</f>
        <v xml:space="preserve">Türk Minyatür Sanatı </v>
      </c>
      <c r="W122" s="6" t="str">
        <f>HLOOKUP(W$1,program!$E122:$J123,2,FALSE)</f>
        <v xml:space="preserve">Türk Minyatür Sanatı </v>
      </c>
    </row>
    <row r="123" spans="1:23" s="31" customFormat="1" ht="15.6" thickBot="1" x14ac:dyDescent="0.3">
      <c r="A123" s="33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6" thickBot="1" x14ac:dyDescent="0.3">
      <c r="A124" s="33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6" thickBot="1" x14ac:dyDescent="0.3">
      <c r="A125" s="33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6" thickBot="1" x14ac:dyDescent="0.3">
      <c r="A126" s="33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 xml:space="preserve">Cumhuriyet Dönemi Mimarisi </v>
      </c>
      <c r="Q126" s="6" t="str">
        <f>HLOOKUP(Q$1,program!$E126:$J127,2,FALSE)</f>
        <v xml:space="preserve">Cumhuriyet Dönemi Mimarisi </v>
      </c>
      <c r="R126" s="6" t="str">
        <f>HLOOKUP(R$1,program!$E126:$J127,2,FALSE)</f>
        <v xml:space="preserve">Cumhuriyet Dönemi Mimarisi </v>
      </c>
      <c r="S126" s="6" t="str">
        <f>HLOOKUP(S$1,program!$E126:$J127,2,FALSE)</f>
        <v xml:space="preserve">Cumhuriyet Dönemi Mimarisi </v>
      </c>
      <c r="T126" s="6" t="str">
        <f>HLOOKUP(T$1,program!$E126:$J127,2,FALSE)</f>
        <v xml:space="preserve">Cumhuriyet Dönemi Mimarisi </v>
      </c>
      <c r="U126" s="6" t="str">
        <f>HLOOKUP(U$1,program!$E126:$J127,2,FALSE)</f>
        <v xml:space="preserve">Cumhuriyet Dönemi Mimarisi </v>
      </c>
      <c r="V126" s="6" t="str">
        <f>HLOOKUP(V$1,program!$E126:$J127,2,FALSE)</f>
        <v xml:space="preserve">Cumhuriyet Dönemi Mimarisi </v>
      </c>
      <c r="W126" s="6" t="str">
        <f>HLOOKUP(W$1,program!$E126:$J127,2,FALSE)</f>
        <v xml:space="preserve">Cumhuriyet Dönemi Mimarisi </v>
      </c>
    </row>
    <row r="127" spans="1:23" s="31" customFormat="1" ht="15.6" thickBot="1" x14ac:dyDescent="0.3">
      <c r="A127" s="33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6" thickBot="1" x14ac:dyDescent="0.3">
      <c r="A128" s="33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6" thickBot="1" x14ac:dyDescent="0.3">
      <c r="A129" s="33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3">
      <c r="A130" s="33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3">
      <c r="A131" s="33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6" thickBot="1" x14ac:dyDescent="0.3">
      <c r="A132" s="33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5.6" thickBot="1" x14ac:dyDescent="0.3">
      <c r="A134" s="332">
        <f>Ders_Programı!A136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5.6" thickBot="1" x14ac:dyDescent="0.3">
      <c r="A135" s="33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6" thickBot="1" x14ac:dyDescent="0.3">
      <c r="A136" s="33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6" thickBot="1" x14ac:dyDescent="0.3">
      <c r="A137" s="33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6" thickBot="1" x14ac:dyDescent="0.3">
      <c r="A138" s="33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 xml:space="preserve">Ortaçağ İslam Sanatı </v>
      </c>
      <c r="Q138" s="6" t="str">
        <f>HLOOKUP(Q$1,program!$E138:$J139,2,FALSE)</f>
        <v xml:space="preserve">Ortaçağ İslam Sanatı </v>
      </c>
      <c r="R138" s="6" t="str">
        <f>HLOOKUP(R$1,program!$E138:$J139,2,FALSE)</f>
        <v xml:space="preserve">Ortaçağ İslam Sanatı </v>
      </c>
      <c r="S138" s="6" t="str">
        <f>HLOOKUP(S$1,program!$E138:$J139,2,FALSE)</f>
        <v xml:space="preserve">Ortaçağ İslam Sanatı </v>
      </c>
      <c r="T138" s="6" t="str">
        <f>HLOOKUP(T$1,program!$E138:$J139,2,FALSE)</f>
        <v xml:space="preserve">Ortaçağ İslam Sanatı </v>
      </c>
      <c r="U138" s="6" t="str">
        <f>HLOOKUP(U$1,program!$E138:$J139,2,FALSE)</f>
        <v xml:space="preserve">Ortaçağ İslam Sanatı </v>
      </c>
      <c r="V138" s="6" t="str">
        <f>HLOOKUP(V$1,program!$E138:$J139,2,FALSE)</f>
        <v xml:space="preserve">Ortaçağ İslam Sanatı </v>
      </c>
      <c r="W138" s="6" t="str">
        <f>HLOOKUP(W$1,program!$E138:$J139,2,FALSE)</f>
        <v xml:space="preserve">Ortaçağ İslam Sanatı </v>
      </c>
    </row>
    <row r="139" spans="1:23" s="31" customFormat="1" ht="15.6" thickBot="1" x14ac:dyDescent="0.3">
      <c r="A139" s="33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6" thickBot="1" x14ac:dyDescent="0.3">
      <c r="A140" s="33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 xml:space="preserve">SSD (Sosyal Seçmeli Dersler) </v>
      </c>
      <c r="Q140" s="6" t="str">
        <f>HLOOKUP(Q$1,program!$E140:$J141,2,FALSE)</f>
        <v xml:space="preserve">SSD (Sosyal Seçmeli Dersler) </v>
      </c>
      <c r="R140" s="6" t="str">
        <f>HLOOKUP(R$1,program!$E140:$J141,2,FALSE)</f>
        <v xml:space="preserve">SSD (Sosyal Seçmeli Dersler) </v>
      </c>
      <c r="S140" s="6" t="str">
        <f>HLOOKUP(S$1,program!$E140:$J141,2,FALSE)</f>
        <v xml:space="preserve">SSD (Sosyal Seçmeli Dersler) </v>
      </c>
      <c r="T140" s="6" t="str">
        <f>HLOOKUP(T$1,program!$E140:$J141,2,FALSE)</f>
        <v xml:space="preserve">SSD (Sosyal Seçmeli Dersler) </v>
      </c>
      <c r="U140" s="6" t="str">
        <f>HLOOKUP(U$1,program!$E140:$J141,2,FALSE)</f>
        <v xml:space="preserve">SSD (Sosyal Seçmeli Dersler) </v>
      </c>
      <c r="V140" s="6" t="str">
        <f>HLOOKUP(V$1,program!$E140:$J141,2,FALSE)</f>
        <v xml:space="preserve">SSD (Sosyal Seçmeli Dersler) </v>
      </c>
      <c r="W140" s="6" t="str">
        <f>HLOOKUP(W$1,program!$E140:$J141,2,FALSE)</f>
        <v xml:space="preserve">SSD (Sosyal Seçmeli Dersler) </v>
      </c>
    </row>
    <row r="141" spans="1:23" s="31" customFormat="1" ht="15.6" thickBot="1" x14ac:dyDescent="0.3">
      <c r="A141" s="33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3">
      <c r="A142" s="33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3">
      <c r="A143" s="33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6" thickBot="1" x14ac:dyDescent="0.3">
      <c r="A144" s="33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6" thickBot="1" x14ac:dyDescent="0.3">
      <c r="A145" s="33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6" thickBot="1" x14ac:dyDescent="0.3">
      <c r="A146" s="33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6" thickBot="1" x14ac:dyDescent="0.3">
      <c r="A147" s="33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6" thickBot="1" x14ac:dyDescent="0.3">
      <c r="A148" s="33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 xml:space="preserve">Modern Çağdaş Sanat Akımları ve Kuramları </v>
      </c>
      <c r="Q148" s="6" t="str">
        <f>HLOOKUP(Q$1,program!$E148:$J149,2,FALSE)</f>
        <v xml:space="preserve">Modern Çağdaş Sanat Akımları ve Kuramları </v>
      </c>
      <c r="R148" s="6" t="str">
        <f>HLOOKUP(R$1,program!$E148:$J149,2,FALSE)</f>
        <v xml:space="preserve">Modern Çağdaş Sanat Akımları ve Kuramları </v>
      </c>
      <c r="S148" s="6" t="str">
        <f>HLOOKUP(S$1,program!$E148:$J149,2,FALSE)</f>
        <v xml:space="preserve">Modern Çağdaş Sanat Akımları ve Kuramları </v>
      </c>
      <c r="T148" s="6" t="str">
        <f>HLOOKUP(T$1,program!$E148:$J149,2,FALSE)</f>
        <v xml:space="preserve">Modern Çağdaş Sanat Akımları ve Kuramları </v>
      </c>
      <c r="U148" s="6" t="str">
        <f>HLOOKUP(U$1,program!$E148:$J149,2,FALSE)</f>
        <v xml:space="preserve">Modern Çağdaş Sanat Akımları ve Kuramları </v>
      </c>
      <c r="V148" s="6" t="str">
        <f>HLOOKUP(V$1,program!$E148:$J149,2,FALSE)</f>
        <v xml:space="preserve">Modern Çağdaş Sanat Akımları ve Kuramları </v>
      </c>
      <c r="W148" s="6" t="str">
        <f>HLOOKUP(W$1,program!$E148:$J149,2,FALSE)</f>
        <v xml:space="preserve">Modern Çağdaş Sanat Akımları ve Kuramları </v>
      </c>
    </row>
    <row r="149" spans="1:23" s="31" customFormat="1" ht="15.6" thickBot="1" x14ac:dyDescent="0.3">
      <c r="A149" s="33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6" thickBot="1" x14ac:dyDescent="0.3">
      <c r="A150" s="33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6" thickBot="1" x14ac:dyDescent="0.3">
      <c r="A151" s="33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3">
      <c r="A152" s="33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#REF!</v>
      </c>
      <c r="Q152" s="6" t="e">
        <f>HLOOKUP(Q$1,program!$E152:$J153,2,FALSE)</f>
        <v>#REF!</v>
      </c>
      <c r="R152" s="6" t="e">
        <f>HLOOKUP(R$1,program!$E152:$J153,2,FALSE)</f>
        <v>#REF!</v>
      </c>
      <c r="S152" s="6" t="e">
        <f>HLOOKUP(S$1,program!$E152:$J153,2,FALSE)</f>
        <v>#REF!</v>
      </c>
      <c r="T152" s="6" t="e">
        <f>HLOOKUP(T$1,program!$E152:$J153,2,FALSE)</f>
        <v>#REF!</v>
      </c>
      <c r="U152" s="6" t="e">
        <f>HLOOKUP(U$1,program!$E152:$J153,2,FALSE)</f>
        <v>#REF!</v>
      </c>
      <c r="V152" s="6" t="e">
        <f>HLOOKUP(V$1,program!$E152:$J153,2,FALSE)</f>
        <v>#REF!</v>
      </c>
      <c r="W152" s="6" t="e">
        <f>HLOOKUP(W$1,program!$E152:$J153,2,FALSE)</f>
        <v>#REF!</v>
      </c>
    </row>
    <row r="153" spans="1:23" s="31" customFormat="1" ht="15.75" customHeight="1" thickBot="1" x14ac:dyDescent="0.3">
      <c r="A153" s="33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6" thickBot="1" x14ac:dyDescent="0.3">
      <c r="A154" s="33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5.6" thickBot="1" x14ac:dyDescent="0.3">
      <c r="A156" s="332">
        <f>Ders_Programı!A158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6" thickBot="1" x14ac:dyDescent="0.3">
      <c r="A157" s="33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6" thickBot="1" x14ac:dyDescent="0.3">
      <c r="A158" s="33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6" thickBot="1" x14ac:dyDescent="0.3">
      <c r="A159" s="33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6" thickBot="1" x14ac:dyDescent="0.3">
      <c r="A160" s="33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6" thickBot="1" x14ac:dyDescent="0.3">
      <c r="A161" s="33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6" thickBot="1" x14ac:dyDescent="0.3">
      <c r="A162" s="33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Sanat Tarihine Giriş II </v>
      </c>
      <c r="Q162" s="6" t="str">
        <f>HLOOKUP(Q$1,program!$E162:$J163,2,FALSE)</f>
        <v xml:space="preserve">Sanat Tarihine Giriş II </v>
      </c>
      <c r="R162" s="6" t="str">
        <f>HLOOKUP(R$1,program!$E162:$J163,2,FALSE)</f>
        <v xml:space="preserve">Sanat Tarihine Giriş II </v>
      </c>
      <c r="S162" s="6" t="str">
        <f>HLOOKUP(S$1,program!$E162:$J163,2,FALSE)</f>
        <v xml:space="preserve">Sanat Tarihine Giriş II </v>
      </c>
      <c r="T162" s="6" t="str">
        <f>HLOOKUP(T$1,program!$E162:$J163,2,FALSE)</f>
        <v xml:space="preserve">Sanat Tarihine Giriş II </v>
      </c>
      <c r="U162" s="6" t="str">
        <f>HLOOKUP(U$1,program!$E162:$J163,2,FALSE)</f>
        <v xml:space="preserve">Sanat Tarihine Giriş II </v>
      </c>
      <c r="V162" s="6" t="str">
        <f>HLOOKUP(V$1,program!$E162:$J163,2,FALSE)</f>
        <v xml:space="preserve">Sanat Tarihine Giriş II </v>
      </c>
      <c r="W162" s="6" t="str">
        <f>HLOOKUP(W$1,program!$E162:$J163,2,FALSE)</f>
        <v xml:space="preserve">Sanat Tarihine Giriş II </v>
      </c>
    </row>
    <row r="163" spans="1:23" s="31" customFormat="1" ht="15.6" thickBot="1" x14ac:dyDescent="0.3">
      <c r="A163" s="33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3">
      <c r="A164" s="33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3">
      <c r="A165" s="33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6" thickBot="1" x14ac:dyDescent="0.3">
      <c r="A166" s="33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6" thickBot="1" x14ac:dyDescent="0.3">
      <c r="A167" s="33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6" thickBot="1" x14ac:dyDescent="0.3">
      <c r="A168" s="33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6" thickBot="1" x14ac:dyDescent="0.3">
      <c r="A169" s="33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6" thickBot="1" x14ac:dyDescent="0.3">
      <c r="A170" s="33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Avrupa Heykel Sanatı </v>
      </c>
      <c r="Q170" s="6" t="str">
        <f>HLOOKUP(Q$1,program!$E170:$J171,2,FALSE)</f>
        <v xml:space="preserve">Avrupa Heykel Sanatı </v>
      </c>
      <c r="R170" s="6" t="str">
        <f>HLOOKUP(R$1,program!$E170:$J171,2,FALSE)</f>
        <v xml:space="preserve">Avrupa Heykel Sanatı </v>
      </c>
      <c r="S170" s="6" t="str">
        <f>HLOOKUP(S$1,program!$E170:$J171,2,FALSE)</f>
        <v xml:space="preserve">Avrupa Heykel Sanatı </v>
      </c>
      <c r="T170" s="6" t="str">
        <f>HLOOKUP(T$1,program!$E170:$J171,2,FALSE)</f>
        <v xml:space="preserve">Avrupa Heykel Sanatı </v>
      </c>
      <c r="U170" s="6" t="str">
        <f>HLOOKUP(U$1,program!$E170:$J171,2,FALSE)</f>
        <v xml:space="preserve">Avrupa Heykel Sanatı </v>
      </c>
      <c r="V170" s="6" t="str">
        <f>HLOOKUP(V$1,program!$E170:$J171,2,FALSE)</f>
        <v xml:space="preserve">Avrupa Heykel Sanatı </v>
      </c>
      <c r="W170" s="6" t="str">
        <f>HLOOKUP(W$1,program!$E170:$J171,2,FALSE)</f>
        <v xml:space="preserve">Avrupa Heykel Sanatı </v>
      </c>
    </row>
    <row r="171" spans="1:23" s="31" customFormat="1" ht="15.6" thickBot="1" x14ac:dyDescent="0.3">
      <c r="A171" s="33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6" thickBot="1" x14ac:dyDescent="0.3">
      <c r="A172" s="33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6" thickBot="1" x14ac:dyDescent="0.3">
      <c r="A173" s="33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3">
      <c r="A174" s="33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3">
      <c r="A175" s="33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6" thickBot="1" x14ac:dyDescent="0.3">
      <c r="A176" s="33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5.6" thickBot="1" x14ac:dyDescent="0.3">
      <c r="A178" s="332">
        <f>Ders_Programı!A180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6" thickBot="1" x14ac:dyDescent="0.3">
      <c r="A179" s="33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6" thickBot="1" x14ac:dyDescent="0.3">
      <c r="A180" s="33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6" thickBot="1" x14ac:dyDescent="0.3">
      <c r="A181" s="33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6" thickBot="1" x14ac:dyDescent="0.3">
      <c r="A182" s="33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6" thickBot="1" x14ac:dyDescent="0.3">
      <c r="A183" s="33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6" thickBot="1" x14ac:dyDescent="0.3">
      <c r="A184" s="33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Erken İslam Sanatı II </v>
      </c>
      <c r="Q184" s="6" t="str">
        <f>HLOOKUP(Q$1,program!$E184:$J185,2,FALSE)</f>
        <v xml:space="preserve">Erken İslam Sanatı II </v>
      </c>
      <c r="R184" s="6" t="str">
        <f>HLOOKUP(R$1,program!$E184:$J185,2,FALSE)</f>
        <v xml:space="preserve">Erken İslam Sanatı II </v>
      </c>
      <c r="S184" s="6" t="str">
        <f>HLOOKUP(S$1,program!$E184:$J185,2,FALSE)</f>
        <v xml:space="preserve">Erken İslam Sanatı II </v>
      </c>
      <c r="T184" s="6" t="str">
        <f>HLOOKUP(T$1,program!$E184:$J185,2,FALSE)</f>
        <v xml:space="preserve">Erken İslam Sanatı II </v>
      </c>
      <c r="U184" s="6" t="str">
        <f>HLOOKUP(U$1,program!$E184:$J185,2,FALSE)</f>
        <v xml:space="preserve">Erken İslam Sanatı II </v>
      </c>
      <c r="V184" s="6" t="str">
        <f>HLOOKUP(V$1,program!$E184:$J185,2,FALSE)</f>
        <v xml:space="preserve">Erken İslam Sanatı II </v>
      </c>
      <c r="W184" s="6" t="str">
        <f>HLOOKUP(W$1,program!$E184:$J185,2,FALSE)</f>
        <v xml:space="preserve">Erken İslam Sanatı II </v>
      </c>
    </row>
    <row r="185" spans="1:23" s="31" customFormat="1" ht="15.6" thickBot="1" x14ac:dyDescent="0.3">
      <c r="A185" s="33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3">
      <c r="A186" s="33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3">
      <c r="A187" s="33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6" thickBot="1" x14ac:dyDescent="0.3">
      <c r="A188" s="33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Erken Osmanlı Sanatı </v>
      </c>
      <c r="Q188" s="6" t="str">
        <f>HLOOKUP(Q$1,program!$E188:$J189,2,FALSE)</f>
        <v xml:space="preserve">Erken Osmanlı Sanatı </v>
      </c>
      <c r="R188" s="6" t="str">
        <f>HLOOKUP(R$1,program!$E188:$J189,2,FALSE)</f>
        <v xml:space="preserve">Erken Osmanlı Sanatı </v>
      </c>
      <c r="S188" s="6" t="str">
        <f>HLOOKUP(S$1,program!$E188:$J189,2,FALSE)</f>
        <v xml:space="preserve">Erken Osmanlı Sanatı </v>
      </c>
      <c r="T188" s="6" t="str">
        <f>HLOOKUP(T$1,program!$E188:$J189,2,FALSE)</f>
        <v xml:space="preserve">Erken Osmanlı Sanatı </v>
      </c>
      <c r="U188" s="6" t="str">
        <f>HLOOKUP(U$1,program!$E188:$J189,2,FALSE)</f>
        <v xml:space="preserve">Erken Osmanlı Sanatı </v>
      </c>
      <c r="V188" s="6" t="str">
        <f>HLOOKUP(V$1,program!$E188:$J189,2,FALSE)</f>
        <v xml:space="preserve">Erken Osmanlı Sanatı </v>
      </c>
      <c r="W188" s="6" t="str">
        <f>HLOOKUP(W$1,program!$E188:$J189,2,FALSE)</f>
        <v xml:space="preserve">Erken Osmanlı Sanatı </v>
      </c>
    </row>
    <row r="189" spans="1:23" s="31" customFormat="1" ht="15.6" thickBot="1" x14ac:dyDescent="0.3">
      <c r="A189" s="33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6" thickBot="1" x14ac:dyDescent="0.3">
      <c r="A190" s="33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6" thickBot="1" x14ac:dyDescent="0.3">
      <c r="A191" s="33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6" thickBot="1" x14ac:dyDescent="0.3">
      <c r="A192" s="33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#REF!</v>
      </c>
      <c r="Q192" s="6" t="e">
        <f>HLOOKUP(Q$1,program!$E192:$J193,2,FALSE)</f>
        <v>#REF!</v>
      </c>
      <c r="R192" s="6" t="e">
        <f>HLOOKUP(R$1,program!$E192:$J193,2,FALSE)</f>
        <v>#REF!</v>
      </c>
      <c r="S192" s="6" t="e">
        <f>HLOOKUP(S$1,program!$E192:$J193,2,FALSE)</f>
        <v>#REF!</v>
      </c>
      <c r="T192" s="6" t="e">
        <f>HLOOKUP(T$1,program!$E192:$J193,2,FALSE)</f>
        <v>#REF!</v>
      </c>
      <c r="U192" s="6" t="e">
        <f>HLOOKUP(U$1,program!$E192:$J193,2,FALSE)</f>
        <v>#REF!</v>
      </c>
      <c r="V192" s="6" t="e">
        <f>HLOOKUP(V$1,program!$E192:$J193,2,FALSE)</f>
        <v>#REF!</v>
      </c>
      <c r="W192" s="6" t="e">
        <f>HLOOKUP(W$1,program!$E192:$J193,2,FALSE)</f>
        <v>#REF!</v>
      </c>
    </row>
    <row r="193" spans="1:23" s="31" customFormat="1" ht="15.6" thickBot="1" x14ac:dyDescent="0.3">
      <c r="A193" s="33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6" thickBot="1" x14ac:dyDescent="0.3">
      <c r="A194" s="33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6" thickBot="1" x14ac:dyDescent="0.3">
      <c r="A195" s="33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3">
      <c r="A196" s="33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3">
      <c r="A197" s="33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6" thickBot="1" x14ac:dyDescent="0.3">
      <c r="A198" s="33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5.6" thickBot="1" x14ac:dyDescent="0.3">
      <c r="A200" s="332">
        <f>Ders_Programı!A202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6" thickBot="1" x14ac:dyDescent="0.3">
      <c r="A201" s="33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6" thickBot="1" x14ac:dyDescent="0.3">
      <c r="A202" s="33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6" thickBot="1" x14ac:dyDescent="0.3">
      <c r="A203" s="33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6" thickBot="1" x14ac:dyDescent="0.3">
      <c r="A204" s="33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6" thickBot="1" x14ac:dyDescent="0.3">
      <c r="A205" s="33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6" thickBot="1" x14ac:dyDescent="0.3">
      <c r="A206" s="33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6" thickBot="1" x14ac:dyDescent="0.3">
      <c r="A207" s="33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3">
      <c r="A208" s="33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3">
      <c r="A209" s="33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6" thickBot="1" x14ac:dyDescent="0.3">
      <c r="A210" s="33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6" thickBot="1" x14ac:dyDescent="0.3">
      <c r="A211" s="33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6" thickBot="1" x14ac:dyDescent="0.3">
      <c r="A212" s="33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6" thickBot="1" x14ac:dyDescent="0.3">
      <c r="A213" s="33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6" thickBot="1" x14ac:dyDescent="0.3">
      <c r="A214" s="33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6" thickBot="1" x14ac:dyDescent="0.3">
      <c r="A215" s="33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6" thickBot="1" x14ac:dyDescent="0.3">
      <c r="A216" s="33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6" thickBot="1" x14ac:dyDescent="0.3">
      <c r="A217" s="33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3">
      <c r="A218" s="33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3">
      <c r="A219" s="33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6" thickBot="1" x14ac:dyDescent="0.3">
      <c r="A220" s="33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5.6" thickBot="1" x14ac:dyDescent="0.3">
      <c r="A222" s="332">
        <f>Ders_Programı!A224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6" thickBot="1" x14ac:dyDescent="0.3">
      <c r="A223" s="33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6" thickBot="1" x14ac:dyDescent="0.3">
      <c r="A224" s="33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6" thickBot="1" x14ac:dyDescent="0.3">
      <c r="A225" s="33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6" thickBot="1" x14ac:dyDescent="0.3">
      <c r="A226" s="33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6" thickBot="1" x14ac:dyDescent="0.3">
      <c r="A227" s="33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6" thickBot="1" x14ac:dyDescent="0.3">
      <c r="A228" s="33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6" thickBot="1" x14ac:dyDescent="0.3">
      <c r="A229" s="33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3">
      <c r="A230" s="33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3">
      <c r="A231" s="33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6" thickBot="1" x14ac:dyDescent="0.3">
      <c r="A232" s="33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6" thickBot="1" x14ac:dyDescent="0.3">
      <c r="A233" s="33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6" thickBot="1" x14ac:dyDescent="0.3">
      <c r="A234" s="33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6" thickBot="1" x14ac:dyDescent="0.3">
      <c r="A235" s="33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6" thickBot="1" x14ac:dyDescent="0.3">
      <c r="A236" s="33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6" thickBot="1" x14ac:dyDescent="0.3">
      <c r="A237" s="33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6" thickBot="1" x14ac:dyDescent="0.3">
      <c r="A238" s="33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6" thickBot="1" x14ac:dyDescent="0.3">
      <c r="A239" s="33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3">
      <c r="A240" s="33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3">
      <c r="A241" s="33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6" thickBot="1" x14ac:dyDescent="0.3">
      <c r="A242" s="33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5.6" thickBot="1" x14ac:dyDescent="0.3">
      <c r="A244" s="332">
        <f>Ders_Programı!A246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6" thickBot="1" x14ac:dyDescent="0.3">
      <c r="A245" s="33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6" thickBot="1" x14ac:dyDescent="0.3">
      <c r="A246" s="33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6" thickBot="1" x14ac:dyDescent="0.3">
      <c r="A247" s="33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6" thickBot="1" x14ac:dyDescent="0.3">
      <c r="A248" s="33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6" thickBot="1" x14ac:dyDescent="0.3">
      <c r="A249" s="33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6" thickBot="1" x14ac:dyDescent="0.3">
      <c r="A250" s="33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6" thickBot="1" x14ac:dyDescent="0.3">
      <c r="A251" s="33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3">
      <c r="A252" s="33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3">
      <c r="A253" s="33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6" thickBot="1" x14ac:dyDescent="0.3">
      <c r="A254" s="33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6" thickBot="1" x14ac:dyDescent="0.3">
      <c r="A255" s="33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6" thickBot="1" x14ac:dyDescent="0.3">
      <c r="A256" s="33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6" thickBot="1" x14ac:dyDescent="0.3">
      <c r="A257" s="33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6" thickBot="1" x14ac:dyDescent="0.3">
      <c r="A258" s="33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6" thickBot="1" x14ac:dyDescent="0.3">
      <c r="A259" s="33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6" thickBot="1" x14ac:dyDescent="0.3">
      <c r="A260" s="33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6" thickBot="1" x14ac:dyDescent="0.3">
      <c r="A261" s="33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3">
      <c r="A262" s="33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3">
      <c r="A263" s="33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6" thickBot="1" x14ac:dyDescent="0.3">
      <c r="A264" s="33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5.6" thickBot="1" x14ac:dyDescent="0.3">
      <c r="A266" s="332">
        <f>Ders_Programı!A268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6" thickBot="1" x14ac:dyDescent="0.3">
      <c r="A267" s="33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6" thickBot="1" x14ac:dyDescent="0.3">
      <c r="A268" s="33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6" thickBot="1" x14ac:dyDescent="0.3">
      <c r="A269" s="33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6" thickBot="1" x14ac:dyDescent="0.3">
      <c r="A270" s="33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6" thickBot="1" x14ac:dyDescent="0.3">
      <c r="A271" s="33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6" thickBot="1" x14ac:dyDescent="0.3">
      <c r="A272" s="33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6" thickBot="1" x14ac:dyDescent="0.3">
      <c r="A273" s="33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3">
      <c r="A274" s="33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3">
      <c r="A275" s="33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6" thickBot="1" x14ac:dyDescent="0.3">
      <c r="A276" s="33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6" thickBot="1" x14ac:dyDescent="0.3">
      <c r="A277" s="33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6" thickBot="1" x14ac:dyDescent="0.3">
      <c r="A278" s="33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6" thickBot="1" x14ac:dyDescent="0.3">
      <c r="A279" s="33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6" thickBot="1" x14ac:dyDescent="0.3">
      <c r="A280" s="33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6" thickBot="1" x14ac:dyDescent="0.3">
      <c r="A281" s="33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6" thickBot="1" x14ac:dyDescent="0.3">
      <c r="A282" s="33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6" thickBot="1" x14ac:dyDescent="0.3">
      <c r="A283" s="33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3">
      <c r="A284" s="33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3">
      <c r="A285" s="33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6" thickBot="1" x14ac:dyDescent="0.3">
      <c r="A286" s="33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5.6" thickBot="1" x14ac:dyDescent="0.3">
      <c r="A288" s="332">
        <f>Ders_Programı!A290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6" thickBot="1" x14ac:dyDescent="0.3">
      <c r="A289" s="33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6" thickBot="1" x14ac:dyDescent="0.3">
      <c r="A290" s="33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6" thickBot="1" x14ac:dyDescent="0.3">
      <c r="A291" s="33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6" thickBot="1" x14ac:dyDescent="0.3">
      <c r="A292" s="33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6" thickBot="1" x14ac:dyDescent="0.3">
      <c r="A293" s="33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6" thickBot="1" x14ac:dyDescent="0.3">
      <c r="A294" s="33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6" thickBot="1" x14ac:dyDescent="0.3">
      <c r="A295" s="33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3">
      <c r="A296" s="33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3">
      <c r="A297" s="33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6" thickBot="1" x14ac:dyDescent="0.3">
      <c r="A298" s="33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6" thickBot="1" x14ac:dyDescent="0.3">
      <c r="A299" s="33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6" thickBot="1" x14ac:dyDescent="0.3">
      <c r="A300" s="33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6" thickBot="1" x14ac:dyDescent="0.3">
      <c r="A301" s="33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6" thickBot="1" x14ac:dyDescent="0.3">
      <c r="A302" s="33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6" thickBot="1" x14ac:dyDescent="0.3">
      <c r="A303" s="33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6" thickBot="1" x14ac:dyDescent="0.3">
      <c r="A304" s="33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6" thickBot="1" x14ac:dyDescent="0.3">
      <c r="A305" s="33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3">
      <c r="A306" s="33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3">
      <c r="A307" s="33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6" thickBot="1" x14ac:dyDescent="0.3">
      <c r="A308" s="33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330"/>
      <c r="B1" s="331"/>
      <c r="C1" s="331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ht="15.6" thickBot="1" x14ac:dyDescent="0.3">
      <c r="A2" s="332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6" thickBot="1" x14ac:dyDescent="0.3">
      <c r="A3" s="33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6" thickBot="1" x14ac:dyDescent="0.3">
      <c r="A4" s="33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6" thickBot="1" x14ac:dyDescent="0.3">
      <c r="A5" s="33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6" thickBot="1" x14ac:dyDescent="0.3">
      <c r="A6" s="33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 xml:space="preserve">Avrupa Sanatı II </v>
      </c>
      <c r="M6" s="6" t="str">
        <f>HLOOKUP(M$1,program!$E6:$J7,2,FALSE)</f>
        <v xml:space="preserve">Avrupa Sanatı II </v>
      </c>
      <c r="N6" s="6" t="str">
        <f>HLOOKUP(N$1,program!$E6:$J7,2,FALSE)</f>
        <v xml:space="preserve">Avrupa Sanatı II </v>
      </c>
      <c r="O6" s="6" t="str">
        <f>HLOOKUP(O$1,program!$E6:$J7,2,FALSE)</f>
        <v xml:space="preserve">Avrupa Sanatı II </v>
      </c>
      <c r="P6" s="6" t="str">
        <f>HLOOKUP(P$1,program!$E6:$J7,2,FALSE)</f>
        <v xml:space="preserve">Avrupa Sanatı II </v>
      </c>
      <c r="Q6" s="6" t="str">
        <f>HLOOKUP(Q$1,program!$E6:$J7,2,FALSE)</f>
        <v xml:space="preserve">Avrupa Sanatı II </v>
      </c>
      <c r="R6" s="6" t="str">
        <f>HLOOKUP(R$1,program!$E6:$J7,2,FALSE)</f>
        <v xml:space="preserve">Avrupa Sanatı II </v>
      </c>
      <c r="S6" s="6" t="str">
        <f>HLOOKUP(S$1,program!$E6:$J7,2,FALSE)</f>
        <v xml:space="preserve">Avrupa Sanatı II </v>
      </c>
      <c r="T6" s="6" t="str">
        <f>HLOOKUP(T$1,program!$E6:$J7,2,FALSE)</f>
        <v xml:space="preserve">Avrupa Sanatı II </v>
      </c>
      <c r="U6" s="6" t="str">
        <f>HLOOKUP(U$1,program!$E6:$J7,2,FALSE)</f>
        <v xml:space="preserve">Avrupa Sanatı II </v>
      </c>
      <c r="V6" s="6" t="str">
        <f>HLOOKUP(V$1,program!$E6:$J7,2,FALSE)</f>
        <v xml:space="preserve">Avrupa Sanatı II </v>
      </c>
      <c r="W6" s="6" t="str">
        <f>HLOOKUP(W$1,program!$E6:$J7,2,FALSE)</f>
        <v xml:space="preserve">Avrupa Sanatı II </v>
      </c>
    </row>
    <row r="7" spans="1:23" s="31" customFormat="1" ht="15.6" thickBot="1" x14ac:dyDescent="0.3">
      <c r="A7" s="33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6" thickBot="1" x14ac:dyDescent="0.3">
      <c r="A8" s="33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 xml:space="preserve">Avrupa Sanatı IV </v>
      </c>
      <c r="M8" s="6" t="str">
        <f>HLOOKUP(M$1,program!$E8:$J9,2,FALSE)</f>
        <v xml:space="preserve">Avrupa Sanatı IV </v>
      </c>
      <c r="N8" s="6" t="str">
        <f>HLOOKUP(N$1,program!$E8:$J9,2,FALSE)</f>
        <v xml:space="preserve">Avrupa Sanatı IV </v>
      </c>
      <c r="O8" s="6" t="str">
        <f>HLOOKUP(O$1,program!$E8:$J9,2,FALSE)</f>
        <v xml:space="preserve">Avrupa Sanatı IV </v>
      </c>
      <c r="P8" s="6" t="str">
        <f>HLOOKUP(P$1,program!$E8:$J9,2,FALSE)</f>
        <v xml:space="preserve">Avrupa Sanatı IV </v>
      </c>
      <c r="Q8" s="6" t="str">
        <f>HLOOKUP(Q$1,program!$E8:$J9,2,FALSE)</f>
        <v xml:space="preserve">Avrupa Sanatı IV </v>
      </c>
      <c r="R8" s="6" t="str">
        <f>HLOOKUP(R$1,program!$E8:$J9,2,FALSE)</f>
        <v xml:space="preserve">Avrupa Sanatı IV </v>
      </c>
      <c r="S8" s="6" t="str">
        <f>HLOOKUP(S$1,program!$E8:$J9,2,FALSE)</f>
        <v xml:space="preserve">Avrupa Sanatı IV </v>
      </c>
      <c r="T8" s="6" t="str">
        <f>HLOOKUP(T$1,program!$E8:$J9,2,FALSE)</f>
        <v xml:space="preserve">Avrupa Sanatı IV </v>
      </c>
      <c r="U8" s="6" t="str">
        <f>HLOOKUP(U$1,program!$E8:$J9,2,FALSE)</f>
        <v xml:space="preserve">Avrupa Sanatı IV </v>
      </c>
      <c r="V8" s="6" t="str">
        <f>HLOOKUP(V$1,program!$E8:$J9,2,FALSE)</f>
        <v xml:space="preserve">Avrupa Sanatı IV </v>
      </c>
      <c r="W8" s="6" t="str">
        <f>HLOOKUP(W$1,program!$E8:$J9,2,FALSE)</f>
        <v xml:space="preserve">Avrupa Sanatı IV </v>
      </c>
    </row>
    <row r="9" spans="1:23" s="31" customFormat="1" ht="15.6" thickBot="1" x14ac:dyDescent="0.3">
      <c r="A9" s="33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3">
      <c r="A10" s="33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3">
      <c r="A11" s="33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6" thickBot="1" x14ac:dyDescent="0.3">
      <c r="A12" s="33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 xml:space="preserve">Teknik Resim ve Rölöve II </v>
      </c>
      <c r="M12" s="6" t="str">
        <f>HLOOKUP(M$1,program!$E12:$J13,2,FALSE)</f>
        <v xml:space="preserve">Teknik Resim ve Rölöve II </v>
      </c>
      <c r="N12" s="6" t="str">
        <f>HLOOKUP(N$1,program!$E12:$J13,2,FALSE)</f>
        <v xml:space="preserve">Teknik Resim ve Rölöve II </v>
      </c>
      <c r="O12" s="6" t="str">
        <f>HLOOKUP(O$1,program!$E12:$J13,2,FALSE)</f>
        <v xml:space="preserve">Teknik Resim ve Rölöve II </v>
      </c>
      <c r="P12" s="6" t="str">
        <f>HLOOKUP(P$1,program!$E12:$J13,2,FALSE)</f>
        <v xml:space="preserve">Teknik Resim ve Rölöve II </v>
      </c>
      <c r="Q12" s="6" t="str">
        <f>HLOOKUP(Q$1,program!$E12:$J13,2,FALSE)</f>
        <v xml:space="preserve">Teknik Resim ve Rölöve II </v>
      </c>
      <c r="R12" s="6" t="str">
        <f>HLOOKUP(R$1,program!$E12:$J13,2,FALSE)</f>
        <v xml:space="preserve">Teknik Resim ve Rölöve II </v>
      </c>
      <c r="S12" s="6" t="str">
        <f>HLOOKUP(S$1,program!$E12:$J13,2,FALSE)</f>
        <v xml:space="preserve">Teknik Resim ve Rölöve II </v>
      </c>
      <c r="T12" s="6" t="str">
        <f>HLOOKUP(T$1,program!$E12:$J13,2,FALSE)</f>
        <v xml:space="preserve">Teknik Resim ve Rölöve II </v>
      </c>
      <c r="U12" s="6" t="str">
        <f>HLOOKUP(U$1,program!$E12:$J13,2,FALSE)</f>
        <v xml:space="preserve">Teknik Resim ve Rölöve II </v>
      </c>
      <c r="V12" s="6" t="str">
        <f>HLOOKUP(V$1,program!$E12:$J13,2,FALSE)</f>
        <v xml:space="preserve">Teknik Resim ve Rölöve II </v>
      </c>
      <c r="W12" s="6" t="str">
        <f>HLOOKUP(W$1,program!$E12:$J13,2,FALSE)</f>
        <v xml:space="preserve">Teknik Resim ve Rölöve II </v>
      </c>
    </row>
    <row r="13" spans="1:23" s="31" customFormat="1" ht="15.6" thickBot="1" x14ac:dyDescent="0.3">
      <c r="A13" s="33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6" thickBot="1" x14ac:dyDescent="0.3">
      <c r="A14" s="33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6" thickBot="1" x14ac:dyDescent="0.3">
      <c r="A15" s="33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6" thickBot="1" x14ac:dyDescent="0.3">
      <c r="A16" s="33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#REF!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#REF!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s="31" customFormat="1" ht="15.6" thickBot="1" x14ac:dyDescent="0.3">
      <c r="A17" s="33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6" thickBot="1" x14ac:dyDescent="0.3">
      <c r="A18" s="33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6" thickBot="1" x14ac:dyDescent="0.3">
      <c r="A19" s="33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3">
      <c r="A20" s="33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 xml:space="preserve">Saha Araştırması I </v>
      </c>
      <c r="M20" s="6" t="str">
        <f>HLOOKUP(M$1,program!$E20:$J21,2,FALSE)</f>
        <v xml:space="preserve">Saha Araştırması I </v>
      </c>
      <c r="N20" s="6" t="str">
        <f>HLOOKUP(N$1,program!$E20:$J21,2,FALSE)</f>
        <v xml:space="preserve">Saha Araştırması I </v>
      </c>
      <c r="O20" s="6" t="str">
        <f>HLOOKUP(O$1,program!$E20:$J21,2,FALSE)</f>
        <v xml:space="preserve">Saha Araştırması I </v>
      </c>
      <c r="P20" s="6" t="str">
        <f>HLOOKUP(P$1,program!$E20:$J21,2,FALSE)</f>
        <v xml:space="preserve">Saha Araştırması I </v>
      </c>
      <c r="Q20" s="6" t="str">
        <f>HLOOKUP(Q$1,program!$E20:$J21,2,FALSE)</f>
        <v xml:space="preserve">Saha Araştırması I </v>
      </c>
      <c r="R20" s="6" t="str">
        <f>HLOOKUP(R$1,program!$E20:$J21,2,FALSE)</f>
        <v xml:space="preserve">Saha Araştırması I </v>
      </c>
      <c r="S20" s="6" t="str">
        <f>HLOOKUP(S$1,program!$E20:$J21,2,FALSE)</f>
        <v xml:space="preserve">Saha Araştırması I </v>
      </c>
      <c r="T20" s="6" t="str">
        <f>HLOOKUP(T$1,program!$E20:$J21,2,FALSE)</f>
        <v xml:space="preserve">Saha Araştırması I </v>
      </c>
      <c r="U20" s="6" t="str">
        <f>HLOOKUP(U$1,program!$E20:$J21,2,FALSE)</f>
        <v xml:space="preserve">Saha Araştırması I </v>
      </c>
      <c r="V20" s="6" t="str">
        <f>HLOOKUP(V$1,program!$E20:$J21,2,FALSE)</f>
        <v xml:space="preserve">Saha Araştırması I </v>
      </c>
      <c r="W20" s="6" t="str">
        <f>HLOOKUP(W$1,program!$E20:$J21,2,FALSE)</f>
        <v xml:space="preserve">Saha Araştırması I </v>
      </c>
    </row>
    <row r="21" spans="1:23" s="31" customFormat="1" ht="15.75" customHeight="1" thickBot="1" x14ac:dyDescent="0.3">
      <c r="A21" s="33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6" thickBot="1" x14ac:dyDescent="0.3">
      <c r="A22" s="33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5.6" thickBot="1" x14ac:dyDescent="0.3">
      <c r="A24" s="332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#REF!</v>
      </c>
      <c r="M24" s="6" t="e">
        <f>HLOOKUP(M$1,program!$E24:$J25,2,FALSE)</f>
        <v>#REF!</v>
      </c>
      <c r="N24" s="6" t="e">
        <f>HLOOKUP(N$1,program!$E24:$J25,2,FALSE)</f>
        <v>#REF!</v>
      </c>
      <c r="O24" s="6" t="e">
        <f>HLOOKUP(O$1,program!$E24:$J25,2,FALSE)</f>
        <v>#REF!</v>
      </c>
      <c r="P24" s="6" t="e">
        <f>HLOOKUP(P$1,program!$E24:$J25,2,FALSE)</f>
        <v>#REF!</v>
      </c>
      <c r="Q24" s="6" t="e">
        <f>HLOOKUP(Q$1,program!$E24:$J25,2,FALSE)</f>
        <v>#REF!</v>
      </c>
      <c r="R24" s="6" t="e">
        <f>HLOOKUP(R$1,program!$E24:$J25,2,FALSE)</f>
        <v>#REF!</v>
      </c>
      <c r="S24" s="6" t="e">
        <f>HLOOKUP(S$1,program!$E24:$J25,2,FALSE)</f>
        <v>#REF!</v>
      </c>
      <c r="T24" s="6" t="e">
        <f>HLOOKUP(T$1,program!$E24:$J25,2,FALSE)</f>
        <v>#REF!</v>
      </c>
      <c r="U24" s="6" t="e">
        <f>HLOOKUP(U$1,program!$E24:$J25,2,FALSE)</f>
        <v>#REF!</v>
      </c>
      <c r="V24" s="6" t="e">
        <f>HLOOKUP(V$1,program!$E24:$J25,2,FALSE)</f>
        <v>#REF!</v>
      </c>
      <c r="W24" s="6" t="e">
        <f>HLOOKUP(W$1,program!$E24:$J25,2,FALSE)</f>
        <v>#REF!</v>
      </c>
    </row>
    <row r="25" spans="1:23" s="31" customFormat="1" ht="15.6" thickBot="1" x14ac:dyDescent="0.3">
      <c r="A25" s="33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6" thickBot="1" x14ac:dyDescent="0.3">
      <c r="A26" s="33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6" thickBot="1" x14ac:dyDescent="0.3">
      <c r="A27" s="33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6" thickBot="1" x14ac:dyDescent="0.3">
      <c r="A28" s="33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 xml:space="preserve">Müzecilik </v>
      </c>
      <c r="M28" s="6" t="str">
        <f>HLOOKUP(M$1,program!$E28:$J29,2,FALSE)</f>
        <v xml:space="preserve">Müzecilik </v>
      </c>
      <c r="N28" s="6" t="str">
        <f>HLOOKUP(N$1,program!$E28:$J29,2,FALSE)</f>
        <v xml:space="preserve">Müzecilik </v>
      </c>
      <c r="O28" s="6" t="str">
        <f>HLOOKUP(O$1,program!$E28:$J29,2,FALSE)</f>
        <v xml:space="preserve">Müzecilik </v>
      </c>
      <c r="P28" s="6" t="str">
        <f>HLOOKUP(P$1,program!$E28:$J29,2,FALSE)</f>
        <v xml:space="preserve">Müzecilik </v>
      </c>
      <c r="Q28" s="6" t="str">
        <f>HLOOKUP(Q$1,program!$E28:$J29,2,FALSE)</f>
        <v xml:space="preserve">Müzecilik </v>
      </c>
      <c r="R28" s="6" t="str">
        <f>HLOOKUP(R$1,program!$E28:$J29,2,FALSE)</f>
        <v xml:space="preserve">Müzecilik </v>
      </c>
      <c r="S28" s="6" t="str">
        <f>HLOOKUP(S$1,program!$E28:$J29,2,FALSE)</f>
        <v xml:space="preserve">Müzecilik </v>
      </c>
      <c r="T28" s="6" t="str">
        <f>HLOOKUP(T$1,program!$E28:$J29,2,FALSE)</f>
        <v xml:space="preserve">Müzecilik </v>
      </c>
      <c r="U28" s="6" t="str">
        <f>HLOOKUP(U$1,program!$E28:$J29,2,FALSE)</f>
        <v xml:space="preserve">Müzecilik </v>
      </c>
      <c r="V28" s="6" t="str">
        <f>HLOOKUP(V$1,program!$E28:$J29,2,FALSE)</f>
        <v xml:space="preserve">Müzecilik </v>
      </c>
      <c r="W28" s="6" t="str">
        <f>HLOOKUP(W$1,program!$E28:$J29,2,FALSE)</f>
        <v xml:space="preserve">Müzecilik </v>
      </c>
    </row>
    <row r="29" spans="1:23" s="31" customFormat="1" ht="15.6" thickBot="1" x14ac:dyDescent="0.3">
      <c r="A29" s="33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6" thickBot="1" x14ac:dyDescent="0.3">
      <c r="A30" s="33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 xml:space="preserve">Aydınlanma Çağında Kültür ve Sanat </v>
      </c>
      <c r="M30" s="6" t="str">
        <f>HLOOKUP(M$1,program!$E30:$J31,2,FALSE)</f>
        <v xml:space="preserve">Aydınlanma Çağında Kültür ve Sanat </v>
      </c>
      <c r="N30" s="6" t="str">
        <f>HLOOKUP(N$1,program!$E30:$J31,2,FALSE)</f>
        <v xml:space="preserve">Aydınlanma Çağında Kültür ve Sanat </v>
      </c>
      <c r="O30" s="6" t="str">
        <f>HLOOKUP(O$1,program!$E30:$J31,2,FALSE)</f>
        <v xml:space="preserve">Aydınlanma Çağında Kültür ve Sanat </v>
      </c>
      <c r="P30" s="6" t="str">
        <f>HLOOKUP(P$1,program!$E30:$J31,2,FALSE)</f>
        <v xml:space="preserve">Aydınlanma Çağında Kültür ve Sanat </v>
      </c>
      <c r="Q30" s="6" t="str">
        <f>HLOOKUP(Q$1,program!$E30:$J31,2,FALSE)</f>
        <v xml:space="preserve">Aydınlanma Çağında Kültür ve Sanat </v>
      </c>
      <c r="R30" s="6" t="str">
        <f>HLOOKUP(R$1,program!$E30:$J31,2,FALSE)</f>
        <v xml:space="preserve">Aydınlanma Çağında Kültür ve Sanat </v>
      </c>
      <c r="S30" s="6" t="str">
        <f>HLOOKUP(S$1,program!$E30:$J31,2,FALSE)</f>
        <v xml:space="preserve">Aydınlanma Çağında Kültür ve Sanat </v>
      </c>
      <c r="T30" s="6" t="str">
        <f>HLOOKUP(T$1,program!$E30:$J31,2,FALSE)</f>
        <v xml:space="preserve">Aydınlanma Çağında Kültür ve Sanat </v>
      </c>
      <c r="U30" s="6" t="str">
        <f>HLOOKUP(U$1,program!$E30:$J31,2,FALSE)</f>
        <v xml:space="preserve">Aydınlanma Çağında Kültür ve Sanat </v>
      </c>
      <c r="V30" s="6" t="str">
        <f>HLOOKUP(V$1,program!$E30:$J31,2,FALSE)</f>
        <v xml:space="preserve">Aydınlanma Çağında Kültür ve Sanat </v>
      </c>
      <c r="W30" s="6" t="str">
        <f>HLOOKUP(W$1,program!$E30:$J31,2,FALSE)</f>
        <v xml:space="preserve">Aydınlanma Çağında Kültür ve Sanat </v>
      </c>
    </row>
    <row r="31" spans="1:23" s="31" customFormat="1" ht="15.6" thickBot="1" x14ac:dyDescent="0.3">
      <c r="A31" s="33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3">
      <c r="A32" s="33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3">
      <c r="A33" s="33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6" thickBot="1" x14ac:dyDescent="0.3">
      <c r="A34" s="33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#REF!</v>
      </c>
      <c r="M34" s="6" t="e">
        <f>HLOOKUP(M$1,program!$E34:$J35,2,FALSE)</f>
        <v>#REF!</v>
      </c>
      <c r="N34" s="6" t="e">
        <f>HLOOKUP(N$1,program!$E34:$J35,2,FALSE)</f>
        <v>#REF!</v>
      </c>
      <c r="O34" s="6" t="e">
        <f>HLOOKUP(O$1,program!$E34:$J35,2,FALSE)</f>
        <v>#REF!</v>
      </c>
      <c r="P34" s="6" t="e">
        <f>HLOOKUP(P$1,program!$E34:$J35,2,FALSE)</f>
        <v>#REF!</v>
      </c>
      <c r="Q34" s="6" t="e">
        <f>HLOOKUP(Q$1,program!$E34:$J35,2,FALSE)</f>
        <v>#REF!</v>
      </c>
      <c r="R34" s="6" t="e">
        <f>HLOOKUP(R$1,program!$E34:$J35,2,FALSE)</f>
        <v>#REF!</v>
      </c>
      <c r="S34" s="6" t="e">
        <f>HLOOKUP(S$1,program!$E34:$J35,2,FALSE)</f>
        <v>#REF!</v>
      </c>
      <c r="T34" s="6" t="e">
        <f>HLOOKUP(T$1,program!$E34:$J35,2,FALSE)</f>
        <v>#REF!</v>
      </c>
      <c r="U34" s="6" t="e">
        <f>HLOOKUP(U$1,program!$E34:$J35,2,FALSE)</f>
        <v>#REF!</v>
      </c>
      <c r="V34" s="6" t="e">
        <f>HLOOKUP(V$1,program!$E34:$J35,2,FALSE)</f>
        <v>#REF!</v>
      </c>
      <c r="W34" s="6" t="e">
        <f>HLOOKUP(W$1,program!$E34:$J35,2,FALSE)</f>
        <v>#REF!</v>
      </c>
    </row>
    <row r="35" spans="1:23" s="31" customFormat="1" ht="15.6" thickBot="1" x14ac:dyDescent="0.3">
      <c r="A35" s="33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6" thickBot="1" x14ac:dyDescent="0.3">
      <c r="A36" s="33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6" thickBot="1" x14ac:dyDescent="0.3">
      <c r="A37" s="33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6" thickBot="1" x14ac:dyDescent="0.3">
      <c r="A38" s="33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6" thickBot="1" x14ac:dyDescent="0.3">
      <c r="A39" s="33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6" thickBot="1" x14ac:dyDescent="0.3">
      <c r="A40" s="33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6" thickBot="1" x14ac:dyDescent="0.3">
      <c r="A41" s="33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3">
      <c r="A42" s="33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3">
      <c r="A43" s="33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6" thickBot="1" x14ac:dyDescent="0.3">
      <c r="A44" s="33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5.6" thickBot="1" x14ac:dyDescent="0.3">
      <c r="A46" s="332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6" thickBot="1" x14ac:dyDescent="0.3">
      <c r="A47" s="33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6" thickBot="1" x14ac:dyDescent="0.3">
      <c r="A48" s="33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6" thickBot="1" x14ac:dyDescent="0.3">
      <c r="A49" s="33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6" thickBot="1" x14ac:dyDescent="0.3">
      <c r="A50" s="33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6" thickBot="1" x14ac:dyDescent="0.3">
      <c r="A51" s="33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6" thickBot="1" x14ac:dyDescent="0.3">
      <c r="A52" s="33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6" thickBot="1" x14ac:dyDescent="0.3">
      <c r="A53" s="33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3">
      <c r="A54" s="33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3">
      <c r="A55" s="33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6" thickBot="1" x14ac:dyDescent="0.3">
      <c r="A56" s="33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6" thickBot="1" x14ac:dyDescent="0.3">
      <c r="A57" s="33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6" thickBot="1" x14ac:dyDescent="0.3">
      <c r="A58" s="33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6" thickBot="1" x14ac:dyDescent="0.3">
      <c r="A59" s="33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6" thickBot="1" x14ac:dyDescent="0.3">
      <c r="A60" s="33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6" thickBot="1" x14ac:dyDescent="0.3">
      <c r="A61" s="33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6" thickBot="1" x14ac:dyDescent="0.3">
      <c r="A62" s="33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6" thickBot="1" x14ac:dyDescent="0.3">
      <c r="A63" s="33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3">
      <c r="A64" s="33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3">
      <c r="A65" s="33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6" thickBot="1" x14ac:dyDescent="0.3">
      <c r="A66" s="33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5.6" thickBot="1" x14ac:dyDescent="0.3">
      <c r="A68" s="332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 xml:space="preserve">Bilimsel Araştırma ve Kazı Teknikleri I </v>
      </c>
      <c r="M68" s="6" t="str">
        <f>HLOOKUP(M$1,program!$E68:$J69,2,FALSE)</f>
        <v xml:space="preserve">Bilimsel Araştırma ve Kazı Teknikleri I </v>
      </c>
      <c r="N68" s="6" t="str">
        <f>HLOOKUP(N$1,program!$E68:$J69,2,FALSE)</f>
        <v xml:space="preserve">Bilimsel Araştırma ve Kazı Teknikleri I </v>
      </c>
      <c r="O68" s="6" t="str">
        <f>HLOOKUP(O$1,program!$E68:$J69,2,FALSE)</f>
        <v xml:space="preserve">Bilimsel Araştırma ve Kazı Teknikleri I </v>
      </c>
      <c r="P68" s="6" t="str">
        <f>HLOOKUP(P$1,program!$E68:$J69,2,FALSE)</f>
        <v xml:space="preserve">Bilimsel Araştırma ve Kazı Teknikleri I </v>
      </c>
      <c r="Q68" s="6" t="str">
        <f>HLOOKUP(Q$1,program!$E68:$J69,2,FALSE)</f>
        <v xml:space="preserve">Bilimsel Araştırma ve Kazı Teknikleri I </v>
      </c>
      <c r="R68" s="6" t="str">
        <f>HLOOKUP(R$1,program!$E68:$J69,2,FALSE)</f>
        <v xml:space="preserve">Bilimsel Araştırma ve Kazı Teknikleri I </v>
      </c>
      <c r="S68" s="6" t="str">
        <f>HLOOKUP(S$1,program!$E68:$J69,2,FALSE)</f>
        <v xml:space="preserve">Bilimsel Araştırma ve Kazı Teknikleri I </v>
      </c>
      <c r="T68" s="6" t="str">
        <f>HLOOKUP(T$1,program!$E68:$J69,2,FALSE)</f>
        <v xml:space="preserve">Bilimsel Araştırma ve Kazı Teknikleri I </v>
      </c>
      <c r="U68" s="6" t="str">
        <f>HLOOKUP(U$1,program!$E68:$J69,2,FALSE)</f>
        <v xml:space="preserve">Bilimsel Araştırma ve Kazı Teknikleri I </v>
      </c>
      <c r="V68" s="6" t="str">
        <f>HLOOKUP(V$1,program!$E68:$J69,2,FALSE)</f>
        <v xml:space="preserve">Bilimsel Araştırma ve Kazı Teknikleri I </v>
      </c>
      <c r="W68" s="6" t="str">
        <f>HLOOKUP(W$1,program!$E68:$J69,2,FALSE)</f>
        <v xml:space="preserve">Bilimsel Araştırma ve Kazı Teknikleri I </v>
      </c>
    </row>
    <row r="69" spans="1:23" s="31" customFormat="1" ht="15.6" thickBot="1" x14ac:dyDescent="0.3">
      <c r="A69" s="33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6" thickBot="1" x14ac:dyDescent="0.3">
      <c r="A70" s="33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6" thickBot="1" x14ac:dyDescent="0.3">
      <c r="A71" s="33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6" thickBot="1" x14ac:dyDescent="0.3">
      <c r="A72" s="33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 xml:space="preserve">Anadolu Selçuklu Devri Sanatı IV </v>
      </c>
      <c r="M72" s="6" t="str">
        <f>HLOOKUP(M$1,program!$E72:$J73,2,FALSE)</f>
        <v xml:space="preserve">Anadolu Selçuklu Devri Sanatı IV </v>
      </c>
      <c r="N72" s="6" t="str">
        <f>HLOOKUP(N$1,program!$E72:$J73,2,FALSE)</f>
        <v xml:space="preserve">Anadolu Selçuklu Devri Sanatı IV </v>
      </c>
      <c r="O72" s="6" t="str">
        <f>HLOOKUP(O$1,program!$E72:$J73,2,FALSE)</f>
        <v xml:space="preserve">Anadolu Selçuklu Devri Sanatı IV </v>
      </c>
      <c r="P72" s="6" t="str">
        <f>HLOOKUP(P$1,program!$E72:$J73,2,FALSE)</f>
        <v xml:space="preserve">Anadolu Selçuklu Devri Sanatı IV </v>
      </c>
      <c r="Q72" s="6" t="str">
        <f>HLOOKUP(Q$1,program!$E72:$J73,2,FALSE)</f>
        <v xml:space="preserve">Anadolu Selçuklu Devri Sanatı IV </v>
      </c>
      <c r="R72" s="6" t="str">
        <f>HLOOKUP(R$1,program!$E72:$J73,2,FALSE)</f>
        <v xml:space="preserve">Anadolu Selçuklu Devri Sanatı IV </v>
      </c>
      <c r="S72" s="6" t="str">
        <f>HLOOKUP(S$1,program!$E72:$J73,2,FALSE)</f>
        <v xml:space="preserve">Anadolu Selçuklu Devri Sanatı IV </v>
      </c>
      <c r="T72" s="6" t="str">
        <f>HLOOKUP(T$1,program!$E72:$J73,2,FALSE)</f>
        <v xml:space="preserve">Anadolu Selçuklu Devri Sanatı IV </v>
      </c>
      <c r="U72" s="6" t="str">
        <f>HLOOKUP(U$1,program!$E72:$J73,2,FALSE)</f>
        <v xml:space="preserve">Anadolu Selçuklu Devri Sanatı IV </v>
      </c>
      <c r="V72" s="6" t="str">
        <f>HLOOKUP(V$1,program!$E72:$J73,2,FALSE)</f>
        <v xml:space="preserve">Anadolu Selçuklu Devri Sanatı IV </v>
      </c>
      <c r="W72" s="6" t="str">
        <f>HLOOKUP(W$1,program!$E72:$J73,2,FALSE)</f>
        <v xml:space="preserve">Anadolu Selçuklu Devri Sanatı IV </v>
      </c>
    </row>
    <row r="73" spans="1:23" s="31" customFormat="1" ht="15.6" thickBot="1" x14ac:dyDescent="0.3">
      <c r="A73" s="33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6" thickBot="1" x14ac:dyDescent="0.3">
      <c r="A74" s="33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#REF!</v>
      </c>
      <c r="M74" s="6" t="e">
        <f>HLOOKUP(M$1,program!$E74:$J75,2,FALSE)</f>
        <v>#REF!</v>
      </c>
      <c r="N74" s="6" t="e">
        <f>HLOOKUP(N$1,program!$E74:$J75,2,FALSE)</f>
        <v>#REF!</v>
      </c>
      <c r="O74" s="6" t="e">
        <f>HLOOKUP(O$1,program!$E74:$J75,2,FALSE)</f>
        <v>#REF!</v>
      </c>
      <c r="P74" s="6" t="e">
        <f>HLOOKUP(P$1,program!$E74:$J75,2,FALSE)</f>
        <v>#REF!</v>
      </c>
      <c r="Q74" s="6" t="e">
        <f>HLOOKUP(Q$1,program!$E74:$J75,2,FALSE)</f>
        <v>#REF!</v>
      </c>
      <c r="R74" s="6" t="e">
        <f>HLOOKUP(R$1,program!$E74:$J75,2,FALSE)</f>
        <v>#REF!</v>
      </c>
      <c r="S74" s="6" t="e">
        <f>HLOOKUP(S$1,program!$E74:$J75,2,FALSE)</f>
        <v>#REF!</v>
      </c>
      <c r="T74" s="6" t="e">
        <f>HLOOKUP(T$1,program!$E74:$J75,2,FALSE)</f>
        <v>#REF!</v>
      </c>
      <c r="U74" s="6" t="e">
        <f>HLOOKUP(U$1,program!$E74:$J75,2,FALSE)</f>
        <v>#REF!</v>
      </c>
      <c r="V74" s="6" t="e">
        <f>HLOOKUP(V$1,program!$E74:$J75,2,FALSE)</f>
        <v>#REF!</v>
      </c>
      <c r="W74" s="6" t="e">
        <f>HLOOKUP(W$1,program!$E74:$J75,2,FALSE)</f>
        <v>#REF!</v>
      </c>
    </row>
    <row r="75" spans="1:23" s="31" customFormat="1" ht="15.6" thickBot="1" x14ac:dyDescent="0.3">
      <c r="A75" s="33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3">
      <c r="A76" s="33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3">
      <c r="A77" s="33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6" thickBot="1" x14ac:dyDescent="0.3">
      <c r="A78" s="33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ht="15.6" thickBot="1" x14ac:dyDescent="0.3">
      <c r="A79" s="33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6" thickBot="1" x14ac:dyDescent="0.3">
      <c r="A80" s="33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6" thickBot="1" x14ac:dyDescent="0.3">
      <c r="A81" s="33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6" thickBot="1" x14ac:dyDescent="0.3">
      <c r="A82" s="33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#REF!</v>
      </c>
      <c r="M82" s="6" t="e">
        <f>HLOOKUP(M$1,program!$E82:$J83,2,FALSE)</f>
        <v>#REF!</v>
      </c>
      <c r="N82" s="6" t="e">
        <f>HLOOKUP(N$1,program!$E82:$J83,2,FALSE)</f>
        <v>#REF!</v>
      </c>
      <c r="O82" s="6" t="e">
        <f>HLOOKUP(O$1,program!$E82:$J83,2,FALSE)</f>
        <v>#REF!</v>
      </c>
      <c r="P82" s="6" t="e">
        <f>HLOOKUP(P$1,program!$E82:$J83,2,FALSE)</f>
        <v>#REF!</v>
      </c>
      <c r="Q82" s="6" t="e">
        <f>HLOOKUP(Q$1,program!$E82:$J83,2,FALSE)</f>
        <v>#REF!</v>
      </c>
      <c r="R82" s="6" t="e">
        <f>HLOOKUP(R$1,program!$E82:$J83,2,FALSE)</f>
        <v>#REF!</v>
      </c>
      <c r="S82" s="6" t="e">
        <f>HLOOKUP(S$1,program!$E82:$J83,2,FALSE)</f>
        <v>#REF!</v>
      </c>
      <c r="T82" s="6" t="e">
        <f>HLOOKUP(T$1,program!$E82:$J83,2,FALSE)</f>
        <v>#REF!</v>
      </c>
      <c r="U82" s="6" t="e">
        <f>HLOOKUP(U$1,program!$E82:$J83,2,FALSE)</f>
        <v>#REF!</v>
      </c>
      <c r="V82" s="6" t="e">
        <f>HLOOKUP(V$1,program!$E82:$J83,2,FALSE)</f>
        <v>#REF!</v>
      </c>
      <c r="W82" s="6" t="e">
        <f>HLOOKUP(W$1,program!$E82:$J83,2,FALSE)</f>
        <v>#REF!</v>
      </c>
    </row>
    <row r="83" spans="1:23" s="31" customFormat="1" ht="15.6" thickBot="1" x14ac:dyDescent="0.3">
      <c r="A83" s="33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6" thickBot="1" x14ac:dyDescent="0.3">
      <c r="A84" s="33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6" thickBot="1" x14ac:dyDescent="0.3">
      <c r="A85" s="33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3">
      <c r="A86" s="33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3">
      <c r="A87" s="33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6" thickBot="1" x14ac:dyDescent="0.3">
      <c r="A88" s="33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5.6" thickBot="1" x14ac:dyDescent="0.3">
      <c r="A90" s="332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5.6" thickBot="1" x14ac:dyDescent="0.3">
      <c r="A91" s="33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6" thickBot="1" x14ac:dyDescent="0.3">
      <c r="A92" s="33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6" thickBot="1" x14ac:dyDescent="0.3">
      <c r="A93" s="33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6" thickBot="1" x14ac:dyDescent="0.3">
      <c r="A94" s="33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 xml:space="preserve">Antik Medeniyetler ve Sanatı II </v>
      </c>
      <c r="M94" s="6" t="str">
        <f>HLOOKUP(M$1,program!$E94:$J95,2,FALSE)</f>
        <v xml:space="preserve">Antik Medeniyetler ve Sanatı II </v>
      </c>
      <c r="N94" s="6" t="str">
        <f>HLOOKUP(N$1,program!$E94:$J95,2,FALSE)</f>
        <v xml:space="preserve">Antik Medeniyetler ve Sanatı II </v>
      </c>
      <c r="O94" s="6" t="str">
        <f>HLOOKUP(O$1,program!$E94:$J95,2,FALSE)</f>
        <v xml:space="preserve">Antik Medeniyetler ve Sanatı II </v>
      </c>
      <c r="P94" s="6" t="str">
        <f>HLOOKUP(P$1,program!$E94:$J95,2,FALSE)</f>
        <v xml:space="preserve">Antik Medeniyetler ve Sanatı II </v>
      </c>
      <c r="Q94" s="6" t="str">
        <f>HLOOKUP(Q$1,program!$E94:$J95,2,FALSE)</f>
        <v xml:space="preserve">Antik Medeniyetler ve Sanatı II </v>
      </c>
      <c r="R94" s="6" t="str">
        <f>HLOOKUP(R$1,program!$E94:$J95,2,FALSE)</f>
        <v xml:space="preserve">Antik Medeniyetler ve Sanatı II </v>
      </c>
      <c r="S94" s="6" t="str">
        <f>HLOOKUP(S$1,program!$E94:$J95,2,FALSE)</f>
        <v xml:space="preserve">Antik Medeniyetler ve Sanatı II </v>
      </c>
      <c r="T94" s="6" t="str">
        <f>HLOOKUP(T$1,program!$E94:$J95,2,FALSE)</f>
        <v xml:space="preserve">Antik Medeniyetler ve Sanatı II </v>
      </c>
      <c r="U94" s="6" t="str">
        <f>HLOOKUP(U$1,program!$E94:$J95,2,FALSE)</f>
        <v xml:space="preserve">Antik Medeniyetler ve Sanatı II </v>
      </c>
      <c r="V94" s="6" t="str">
        <f>HLOOKUP(V$1,program!$E94:$J95,2,FALSE)</f>
        <v xml:space="preserve">Antik Medeniyetler ve Sanatı II </v>
      </c>
      <c r="W94" s="6" t="str">
        <f>HLOOKUP(W$1,program!$E94:$J95,2,FALSE)</f>
        <v xml:space="preserve">Antik Medeniyetler ve Sanatı II </v>
      </c>
    </row>
    <row r="95" spans="1:23" s="31" customFormat="1" ht="15.6" thickBot="1" x14ac:dyDescent="0.3">
      <c r="A95" s="33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6" thickBot="1" x14ac:dyDescent="0.3">
      <c r="A96" s="33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 xml:space="preserve">Klasik Osmanlı Sanatı II </v>
      </c>
      <c r="M96" s="6" t="str">
        <f>HLOOKUP(M$1,program!$E96:$J97,2,FALSE)</f>
        <v xml:space="preserve">Klasik Osmanlı Sanatı II </v>
      </c>
      <c r="N96" s="6" t="str">
        <f>HLOOKUP(N$1,program!$E96:$J97,2,FALSE)</f>
        <v xml:space="preserve">Klasik Osmanlı Sanatı II </v>
      </c>
      <c r="O96" s="6" t="str">
        <f>HLOOKUP(O$1,program!$E96:$J97,2,FALSE)</f>
        <v xml:space="preserve">Klasik Osmanlı Sanatı II </v>
      </c>
      <c r="P96" s="6" t="str">
        <f>HLOOKUP(P$1,program!$E96:$J97,2,FALSE)</f>
        <v xml:space="preserve">Klasik Osmanlı Sanatı II </v>
      </c>
      <c r="Q96" s="6" t="str">
        <f>HLOOKUP(Q$1,program!$E96:$J97,2,FALSE)</f>
        <v xml:space="preserve">Klasik Osmanlı Sanatı II </v>
      </c>
      <c r="R96" s="6" t="str">
        <f>HLOOKUP(R$1,program!$E96:$J97,2,FALSE)</f>
        <v xml:space="preserve">Klasik Osmanlı Sanatı II </v>
      </c>
      <c r="S96" s="6" t="str">
        <f>HLOOKUP(S$1,program!$E96:$J97,2,FALSE)</f>
        <v xml:space="preserve">Klasik Osmanlı Sanatı II </v>
      </c>
      <c r="T96" s="6" t="str">
        <f>HLOOKUP(T$1,program!$E96:$J97,2,FALSE)</f>
        <v xml:space="preserve">Klasik Osmanlı Sanatı II </v>
      </c>
      <c r="U96" s="6" t="str">
        <f>HLOOKUP(U$1,program!$E96:$J97,2,FALSE)</f>
        <v xml:space="preserve">Klasik Osmanlı Sanatı II </v>
      </c>
      <c r="V96" s="6" t="str">
        <f>HLOOKUP(V$1,program!$E96:$J97,2,FALSE)</f>
        <v xml:space="preserve">Klasik Osmanlı Sanatı II </v>
      </c>
      <c r="W96" s="6" t="str">
        <f>HLOOKUP(W$1,program!$E96:$J97,2,FALSE)</f>
        <v xml:space="preserve">Klasik Osmanlı Sanatı II </v>
      </c>
    </row>
    <row r="97" spans="1:23" s="31" customFormat="1" ht="15.6" thickBot="1" x14ac:dyDescent="0.3">
      <c r="A97" s="33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3">
      <c r="A98" s="33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str">
        <f>HLOOKUP(L$1,program!$E98:$J99,2,FALSE)</f>
        <v>Klasik Osmanlı Sanatı II (3. Sınıf)</v>
      </c>
      <c r="M98" s="6" t="str">
        <f>HLOOKUP(M$1,program!$E98:$J99,2,FALSE)</f>
        <v>Klasik Osmanlı Sanatı II (3. Sınıf)</v>
      </c>
      <c r="N98" s="6" t="str">
        <f>HLOOKUP(N$1,program!$E98:$J99,2,FALSE)</f>
        <v>Klasik Osmanlı Sanatı II (3. Sınıf)</v>
      </c>
      <c r="O98" s="6" t="str">
        <f>HLOOKUP(O$1,program!$E98:$J99,2,FALSE)</f>
        <v>Klasik Osmanlı Sanatı II (3. Sınıf)</v>
      </c>
      <c r="P98" s="6" t="str">
        <f>HLOOKUP(P$1,program!$E98:$J99,2,FALSE)</f>
        <v>Klasik Osmanlı Sanatı II (3. Sınıf)</v>
      </c>
      <c r="Q98" s="6" t="str">
        <f>HLOOKUP(Q$1,program!$E98:$J99,2,FALSE)</f>
        <v>Klasik Osmanlı Sanatı II (3. Sınıf)</v>
      </c>
      <c r="R98" s="6" t="str">
        <f>HLOOKUP(R$1,program!$E98:$J99,2,FALSE)</f>
        <v>Klasik Osmanlı Sanatı II (3. Sınıf)</v>
      </c>
      <c r="S98" s="6" t="str">
        <f>HLOOKUP(S$1,program!$E98:$J99,2,FALSE)</f>
        <v>Klasik Osmanlı Sanatı II (3. Sınıf)</v>
      </c>
      <c r="T98" s="6" t="str">
        <f>HLOOKUP(T$1,program!$E98:$J99,2,FALSE)</f>
        <v>Klasik Osmanlı Sanatı II (3. Sınıf)</v>
      </c>
      <c r="U98" s="6" t="str">
        <f>HLOOKUP(U$1,program!$E98:$J99,2,FALSE)</f>
        <v>Klasik Osmanlı Sanatı II (3. Sınıf)</v>
      </c>
      <c r="V98" s="6" t="str">
        <f>HLOOKUP(V$1,program!$E98:$J99,2,FALSE)</f>
        <v>Klasik Osmanlı Sanatı II (3. Sınıf)</v>
      </c>
      <c r="W98" s="6" t="str">
        <f>HLOOKUP(W$1,program!$E98:$J99,2,FALSE)</f>
        <v>Klasik Osmanlı Sanatı II (3. Sınıf)</v>
      </c>
    </row>
    <row r="99" spans="1:23" s="31" customFormat="1" ht="15.75" customHeight="1" thickBot="1" x14ac:dyDescent="0.3">
      <c r="A99" s="33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6" thickBot="1" x14ac:dyDescent="0.3">
      <c r="A100" s="33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 xml:space="preserve">Batılılaşma Dönemi Osmanlı Sanatı II </v>
      </c>
      <c r="M100" s="6" t="str">
        <f>HLOOKUP(M$1,program!$E100:$J101,2,FALSE)</f>
        <v xml:space="preserve">Batılılaşma Dönemi Osmanlı Sanatı II </v>
      </c>
      <c r="N100" s="6" t="str">
        <f>HLOOKUP(N$1,program!$E100:$J101,2,FALSE)</f>
        <v xml:space="preserve">Batılılaşma Dönemi Osmanlı Sanatı II </v>
      </c>
      <c r="O100" s="6" t="str">
        <f>HLOOKUP(O$1,program!$E100:$J101,2,FALSE)</f>
        <v xml:space="preserve">Batılılaşma Dönemi Osmanlı Sanatı II </v>
      </c>
      <c r="P100" s="6" t="str">
        <f>HLOOKUP(P$1,program!$E100:$J101,2,FALSE)</f>
        <v xml:space="preserve">Batılılaşma Dönemi Osmanlı Sanatı II </v>
      </c>
      <c r="Q100" s="6" t="str">
        <f>HLOOKUP(Q$1,program!$E100:$J101,2,FALSE)</f>
        <v xml:space="preserve">Batılılaşma Dönemi Osmanlı Sanatı II </v>
      </c>
      <c r="R100" s="6" t="str">
        <f>HLOOKUP(R$1,program!$E100:$J101,2,FALSE)</f>
        <v xml:space="preserve">Batılılaşma Dönemi Osmanlı Sanatı II </v>
      </c>
      <c r="S100" s="6" t="str">
        <f>HLOOKUP(S$1,program!$E100:$J101,2,FALSE)</f>
        <v xml:space="preserve">Batılılaşma Dönemi Osmanlı Sanatı II </v>
      </c>
      <c r="T100" s="6" t="str">
        <f>HLOOKUP(T$1,program!$E100:$J101,2,FALSE)</f>
        <v xml:space="preserve">Batılılaşma Dönemi Osmanlı Sanatı II </v>
      </c>
      <c r="U100" s="6" t="str">
        <f>HLOOKUP(U$1,program!$E100:$J101,2,FALSE)</f>
        <v xml:space="preserve">Batılılaşma Dönemi Osmanlı Sanatı II </v>
      </c>
      <c r="V100" s="6" t="str">
        <f>HLOOKUP(V$1,program!$E100:$J101,2,FALSE)</f>
        <v xml:space="preserve">Batılılaşma Dönemi Osmanlı Sanatı II </v>
      </c>
      <c r="W100" s="6" t="str">
        <f>HLOOKUP(W$1,program!$E100:$J101,2,FALSE)</f>
        <v xml:space="preserve">Batılılaşma Dönemi Osmanlı Sanatı II </v>
      </c>
    </row>
    <row r="101" spans="1:23" s="31" customFormat="1" ht="15.6" thickBot="1" x14ac:dyDescent="0.3">
      <c r="A101" s="33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6" thickBot="1" x14ac:dyDescent="0.3">
      <c r="A102" s="33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6" thickBot="1" x14ac:dyDescent="0.3">
      <c r="A103" s="33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6" thickBot="1" x14ac:dyDescent="0.3">
      <c r="A104" s="33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6" thickBot="1" x14ac:dyDescent="0.3">
      <c r="A105" s="33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6" thickBot="1" x14ac:dyDescent="0.3">
      <c r="A106" s="33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6" thickBot="1" x14ac:dyDescent="0.3">
      <c r="A107" s="33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3">
      <c r="A108" s="33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3">
      <c r="A109" s="33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6" thickBot="1" x14ac:dyDescent="0.3">
      <c r="A110" s="33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5.6" thickBot="1" x14ac:dyDescent="0.3">
      <c r="A112" s="332">
        <f>Ders_Programı!A114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5.6" thickBot="1" x14ac:dyDescent="0.3">
      <c r="A113" s="33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6" thickBot="1" x14ac:dyDescent="0.3">
      <c r="A114" s="33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6" thickBot="1" x14ac:dyDescent="0.3">
      <c r="A115" s="33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6" thickBot="1" x14ac:dyDescent="0.3">
      <c r="A116" s="33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 xml:space="preserve">Mesleki İngilizce II </v>
      </c>
      <c r="M116" s="6" t="str">
        <f>HLOOKUP(M$1,program!$E116:$J117,2,FALSE)</f>
        <v xml:space="preserve">Mesleki İngilizce II </v>
      </c>
      <c r="N116" s="6" t="str">
        <f>HLOOKUP(N$1,program!$E116:$J117,2,FALSE)</f>
        <v xml:space="preserve">Mesleki İngilizce II </v>
      </c>
      <c r="O116" s="6" t="str">
        <f>HLOOKUP(O$1,program!$E116:$J117,2,FALSE)</f>
        <v xml:space="preserve">Mesleki İngilizce II </v>
      </c>
      <c r="P116" s="6" t="str">
        <f>HLOOKUP(P$1,program!$E116:$J117,2,FALSE)</f>
        <v xml:space="preserve">Mesleki İngilizce II </v>
      </c>
      <c r="Q116" s="6" t="str">
        <f>HLOOKUP(Q$1,program!$E116:$J117,2,FALSE)</f>
        <v xml:space="preserve">Mesleki İngilizce II </v>
      </c>
      <c r="R116" s="6" t="str">
        <f>HLOOKUP(R$1,program!$E116:$J117,2,FALSE)</f>
        <v xml:space="preserve">Mesleki İngilizce II </v>
      </c>
      <c r="S116" s="6" t="str">
        <f>HLOOKUP(S$1,program!$E116:$J117,2,FALSE)</f>
        <v xml:space="preserve">Mesleki İngilizce II </v>
      </c>
      <c r="T116" s="6" t="str">
        <f>HLOOKUP(T$1,program!$E116:$J117,2,FALSE)</f>
        <v xml:space="preserve">Mesleki İngilizce II </v>
      </c>
      <c r="U116" s="6" t="str">
        <f>HLOOKUP(U$1,program!$E116:$J117,2,FALSE)</f>
        <v xml:space="preserve">Mesleki İngilizce II </v>
      </c>
      <c r="V116" s="6" t="str">
        <f>HLOOKUP(V$1,program!$E116:$J117,2,FALSE)</f>
        <v xml:space="preserve">Mesleki İngilizce II </v>
      </c>
      <c r="W116" s="6" t="str">
        <f>HLOOKUP(W$1,program!$E116:$J117,2,FALSE)</f>
        <v xml:space="preserve">Mesleki İngilizce II </v>
      </c>
    </row>
    <row r="117" spans="1:23" s="31" customFormat="1" ht="15.6" thickBot="1" x14ac:dyDescent="0.3">
      <c r="A117" s="33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6" thickBot="1" x14ac:dyDescent="0.3">
      <c r="A118" s="33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 xml:space="preserve">Osmanlı Türkçesi </v>
      </c>
      <c r="M118" s="6" t="str">
        <f>HLOOKUP(M$1,program!$E118:$J119,2,FALSE)</f>
        <v xml:space="preserve">Osmanlı Türkçesi </v>
      </c>
      <c r="N118" s="6" t="str">
        <f>HLOOKUP(N$1,program!$E118:$J119,2,FALSE)</f>
        <v xml:space="preserve">Osmanlı Türkçesi </v>
      </c>
      <c r="O118" s="6" t="str">
        <f>HLOOKUP(O$1,program!$E118:$J119,2,FALSE)</f>
        <v xml:space="preserve">Osmanlı Türkçesi </v>
      </c>
      <c r="P118" s="6" t="str">
        <f>HLOOKUP(P$1,program!$E118:$J119,2,FALSE)</f>
        <v xml:space="preserve">Osmanlı Türkçesi </v>
      </c>
      <c r="Q118" s="6" t="str">
        <f>HLOOKUP(Q$1,program!$E118:$J119,2,FALSE)</f>
        <v xml:space="preserve">Osmanlı Türkçesi </v>
      </c>
      <c r="R118" s="6" t="str">
        <f>HLOOKUP(R$1,program!$E118:$J119,2,FALSE)</f>
        <v xml:space="preserve">Osmanlı Türkçesi </v>
      </c>
      <c r="S118" s="6" t="str">
        <f>HLOOKUP(S$1,program!$E118:$J119,2,FALSE)</f>
        <v xml:space="preserve">Osmanlı Türkçesi </v>
      </c>
      <c r="T118" s="6" t="str">
        <f>HLOOKUP(T$1,program!$E118:$J119,2,FALSE)</f>
        <v xml:space="preserve">Osmanlı Türkçesi </v>
      </c>
      <c r="U118" s="6" t="str">
        <f>HLOOKUP(U$1,program!$E118:$J119,2,FALSE)</f>
        <v xml:space="preserve">Osmanlı Türkçesi </v>
      </c>
      <c r="V118" s="6" t="str">
        <f>HLOOKUP(V$1,program!$E118:$J119,2,FALSE)</f>
        <v xml:space="preserve">Osmanlı Türkçesi </v>
      </c>
      <c r="W118" s="6" t="str">
        <f>HLOOKUP(W$1,program!$E118:$J119,2,FALSE)</f>
        <v xml:space="preserve">Osmanlı Türkçesi </v>
      </c>
    </row>
    <row r="119" spans="1:23" s="31" customFormat="1" ht="15.6" thickBot="1" x14ac:dyDescent="0.3">
      <c r="A119" s="33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3">
      <c r="A120" s="33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3">
      <c r="A121" s="33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6" thickBot="1" x14ac:dyDescent="0.3">
      <c r="A122" s="33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 xml:space="preserve">Türk Minyatür Sanatı </v>
      </c>
      <c r="M122" s="6" t="str">
        <f>HLOOKUP(M$1,program!$E122:$J123,2,FALSE)</f>
        <v xml:space="preserve">Türk Minyatür Sanatı </v>
      </c>
      <c r="N122" s="6" t="str">
        <f>HLOOKUP(N$1,program!$E122:$J123,2,FALSE)</f>
        <v xml:space="preserve">Türk Minyatür Sanatı </v>
      </c>
      <c r="O122" s="6" t="str">
        <f>HLOOKUP(O$1,program!$E122:$J123,2,FALSE)</f>
        <v xml:space="preserve">Türk Minyatür Sanatı </v>
      </c>
      <c r="P122" s="6" t="str">
        <f>HLOOKUP(P$1,program!$E122:$J123,2,FALSE)</f>
        <v xml:space="preserve">Türk Minyatür Sanatı </v>
      </c>
      <c r="Q122" s="6" t="str">
        <f>HLOOKUP(Q$1,program!$E122:$J123,2,FALSE)</f>
        <v xml:space="preserve">Türk Minyatür Sanatı </v>
      </c>
      <c r="R122" s="6" t="str">
        <f>HLOOKUP(R$1,program!$E122:$J123,2,FALSE)</f>
        <v xml:space="preserve">Türk Minyatür Sanatı </v>
      </c>
      <c r="S122" s="6" t="str">
        <f>HLOOKUP(S$1,program!$E122:$J123,2,FALSE)</f>
        <v xml:space="preserve">Türk Minyatür Sanatı </v>
      </c>
      <c r="T122" s="6" t="str">
        <f>HLOOKUP(T$1,program!$E122:$J123,2,FALSE)</f>
        <v xml:space="preserve">Türk Minyatür Sanatı </v>
      </c>
      <c r="U122" s="6" t="str">
        <f>HLOOKUP(U$1,program!$E122:$J123,2,FALSE)</f>
        <v xml:space="preserve">Türk Minyatür Sanatı </v>
      </c>
      <c r="V122" s="6" t="str">
        <f>HLOOKUP(V$1,program!$E122:$J123,2,FALSE)</f>
        <v xml:space="preserve">Türk Minyatür Sanatı </v>
      </c>
      <c r="W122" s="6" t="str">
        <f>HLOOKUP(W$1,program!$E122:$J123,2,FALSE)</f>
        <v xml:space="preserve">Türk Minyatür Sanatı </v>
      </c>
    </row>
    <row r="123" spans="1:23" s="31" customFormat="1" ht="15.6" thickBot="1" x14ac:dyDescent="0.3">
      <c r="A123" s="33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6" thickBot="1" x14ac:dyDescent="0.3">
      <c r="A124" s="33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6" thickBot="1" x14ac:dyDescent="0.3">
      <c r="A125" s="33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6" thickBot="1" x14ac:dyDescent="0.3">
      <c r="A126" s="33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 xml:space="preserve">Cumhuriyet Dönemi Mimarisi </v>
      </c>
      <c r="M126" s="6" t="str">
        <f>HLOOKUP(M$1,program!$E126:$J127,2,FALSE)</f>
        <v xml:space="preserve">Cumhuriyet Dönemi Mimarisi </v>
      </c>
      <c r="N126" s="6" t="str">
        <f>HLOOKUP(N$1,program!$E126:$J127,2,FALSE)</f>
        <v xml:space="preserve">Cumhuriyet Dönemi Mimarisi </v>
      </c>
      <c r="O126" s="6" t="str">
        <f>HLOOKUP(O$1,program!$E126:$J127,2,FALSE)</f>
        <v xml:space="preserve">Cumhuriyet Dönemi Mimarisi </v>
      </c>
      <c r="P126" s="6" t="str">
        <f>HLOOKUP(P$1,program!$E126:$J127,2,FALSE)</f>
        <v xml:space="preserve">Cumhuriyet Dönemi Mimarisi </v>
      </c>
      <c r="Q126" s="6" t="str">
        <f>HLOOKUP(Q$1,program!$E126:$J127,2,FALSE)</f>
        <v xml:space="preserve">Cumhuriyet Dönemi Mimarisi </v>
      </c>
      <c r="R126" s="6" t="str">
        <f>HLOOKUP(R$1,program!$E126:$J127,2,FALSE)</f>
        <v xml:space="preserve">Cumhuriyet Dönemi Mimarisi </v>
      </c>
      <c r="S126" s="6" t="str">
        <f>HLOOKUP(S$1,program!$E126:$J127,2,FALSE)</f>
        <v xml:space="preserve">Cumhuriyet Dönemi Mimarisi </v>
      </c>
      <c r="T126" s="6" t="str">
        <f>HLOOKUP(T$1,program!$E126:$J127,2,FALSE)</f>
        <v xml:space="preserve">Cumhuriyet Dönemi Mimarisi </v>
      </c>
      <c r="U126" s="6" t="str">
        <f>HLOOKUP(U$1,program!$E126:$J127,2,FALSE)</f>
        <v xml:space="preserve">Cumhuriyet Dönemi Mimarisi </v>
      </c>
      <c r="V126" s="6" t="str">
        <f>HLOOKUP(V$1,program!$E126:$J127,2,FALSE)</f>
        <v xml:space="preserve">Cumhuriyet Dönemi Mimarisi </v>
      </c>
      <c r="W126" s="6" t="str">
        <f>HLOOKUP(W$1,program!$E126:$J127,2,FALSE)</f>
        <v xml:space="preserve">Cumhuriyet Dönemi Mimarisi </v>
      </c>
    </row>
    <row r="127" spans="1:23" s="31" customFormat="1" ht="15.6" thickBot="1" x14ac:dyDescent="0.3">
      <c r="A127" s="33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6" thickBot="1" x14ac:dyDescent="0.3">
      <c r="A128" s="33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6" thickBot="1" x14ac:dyDescent="0.3">
      <c r="A129" s="33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3">
      <c r="A130" s="33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3">
      <c r="A131" s="33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6" thickBot="1" x14ac:dyDescent="0.3">
      <c r="A132" s="33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5.6" thickBot="1" x14ac:dyDescent="0.3">
      <c r="A134" s="332">
        <f>Ders_Programı!A136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5.6" thickBot="1" x14ac:dyDescent="0.3">
      <c r="A135" s="33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6" thickBot="1" x14ac:dyDescent="0.3">
      <c r="A136" s="33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6" thickBot="1" x14ac:dyDescent="0.3">
      <c r="A137" s="33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6" thickBot="1" x14ac:dyDescent="0.3">
      <c r="A138" s="33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 xml:space="preserve">Ortaçağ İslam Sanatı </v>
      </c>
      <c r="M138" s="6" t="str">
        <f>HLOOKUP(M$1,program!$E138:$J139,2,FALSE)</f>
        <v xml:space="preserve">Ortaçağ İslam Sanatı </v>
      </c>
      <c r="N138" s="6" t="str">
        <f>HLOOKUP(N$1,program!$E138:$J139,2,FALSE)</f>
        <v xml:space="preserve">Ortaçağ İslam Sanatı </v>
      </c>
      <c r="O138" s="6" t="str">
        <f>HLOOKUP(O$1,program!$E138:$J139,2,FALSE)</f>
        <v xml:space="preserve">Ortaçağ İslam Sanatı </v>
      </c>
      <c r="P138" s="6" t="str">
        <f>HLOOKUP(P$1,program!$E138:$J139,2,FALSE)</f>
        <v xml:space="preserve">Ortaçağ İslam Sanatı </v>
      </c>
      <c r="Q138" s="6" t="str">
        <f>HLOOKUP(Q$1,program!$E138:$J139,2,FALSE)</f>
        <v xml:space="preserve">Ortaçağ İslam Sanatı </v>
      </c>
      <c r="R138" s="6" t="str">
        <f>HLOOKUP(R$1,program!$E138:$J139,2,FALSE)</f>
        <v xml:space="preserve">Ortaçağ İslam Sanatı </v>
      </c>
      <c r="S138" s="6" t="str">
        <f>HLOOKUP(S$1,program!$E138:$J139,2,FALSE)</f>
        <v xml:space="preserve">Ortaçağ İslam Sanatı </v>
      </c>
      <c r="T138" s="6" t="str">
        <f>HLOOKUP(T$1,program!$E138:$J139,2,FALSE)</f>
        <v xml:space="preserve">Ortaçağ İslam Sanatı </v>
      </c>
      <c r="U138" s="6" t="str">
        <f>HLOOKUP(U$1,program!$E138:$J139,2,FALSE)</f>
        <v xml:space="preserve">Ortaçağ İslam Sanatı </v>
      </c>
      <c r="V138" s="6" t="str">
        <f>HLOOKUP(V$1,program!$E138:$J139,2,FALSE)</f>
        <v xml:space="preserve">Ortaçağ İslam Sanatı </v>
      </c>
      <c r="W138" s="6" t="str">
        <f>HLOOKUP(W$1,program!$E138:$J139,2,FALSE)</f>
        <v xml:space="preserve">Ortaçağ İslam Sanatı </v>
      </c>
    </row>
    <row r="139" spans="1:23" s="31" customFormat="1" ht="15.6" thickBot="1" x14ac:dyDescent="0.3">
      <c r="A139" s="33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6" thickBot="1" x14ac:dyDescent="0.3">
      <c r="A140" s="33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 xml:space="preserve">SSD (Sosyal Seçmeli Dersler) </v>
      </c>
      <c r="M140" s="6" t="str">
        <f>HLOOKUP(M$1,program!$E140:$J141,2,FALSE)</f>
        <v xml:space="preserve">SSD (Sosyal Seçmeli Dersler) </v>
      </c>
      <c r="N140" s="6" t="str">
        <f>HLOOKUP(N$1,program!$E140:$J141,2,FALSE)</f>
        <v xml:space="preserve">SSD (Sosyal Seçmeli Dersler) </v>
      </c>
      <c r="O140" s="6" t="str">
        <f>HLOOKUP(O$1,program!$E140:$J141,2,FALSE)</f>
        <v xml:space="preserve">SSD (Sosyal Seçmeli Dersler) </v>
      </c>
      <c r="P140" s="6" t="str">
        <f>HLOOKUP(P$1,program!$E140:$J141,2,FALSE)</f>
        <v xml:space="preserve">SSD (Sosyal Seçmeli Dersler) </v>
      </c>
      <c r="Q140" s="6" t="str">
        <f>HLOOKUP(Q$1,program!$E140:$J141,2,FALSE)</f>
        <v xml:space="preserve">SSD (Sosyal Seçmeli Dersler) </v>
      </c>
      <c r="R140" s="6" t="str">
        <f>HLOOKUP(R$1,program!$E140:$J141,2,FALSE)</f>
        <v xml:space="preserve">SSD (Sosyal Seçmeli Dersler) </v>
      </c>
      <c r="S140" s="6" t="str">
        <f>HLOOKUP(S$1,program!$E140:$J141,2,FALSE)</f>
        <v xml:space="preserve">SSD (Sosyal Seçmeli Dersler) </v>
      </c>
      <c r="T140" s="6" t="str">
        <f>HLOOKUP(T$1,program!$E140:$J141,2,FALSE)</f>
        <v xml:space="preserve">SSD (Sosyal Seçmeli Dersler) </v>
      </c>
      <c r="U140" s="6" t="str">
        <f>HLOOKUP(U$1,program!$E140:$J141,2,FALSE)</f>
        <v xml:space="preserve">SSD (Sosyal Seçmeli Dersler) </v>
      </c>
      <c r="V140" s="6" t="str">
        <f>HLOOKUP(V$1,program!$E140:$J141,2,FALSE)</f>
        <v xml:space="preserve">SSD (Sosyal Seçmeli Dersler) </v>
      </c>
      <c r="W140" s="6" t="str">
        <f>HLOOKUP(W$1,program!$E140:$J141,2,FALSE)</f>
        <v xml:space="preserve">SSD (Sosyal Seçmeli Dersler) </v>
      </c>
    </row>
    <row r="141" spans="1:23" s="31" customFormat="1" ht="15.6" thickBot="1" x14ac:dyDescent="0.3">
      <c r="A141" s="33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3">
      <c r="A142" s="33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SSD (Sosyal Seçmeli Dersler)</v>
      </c>
      <c r="M142" s="6" t="str">
        <f>HLOOKUP(M$1,program!$E142:$J143,2,FALSE)</f>
        <v>SSD (Sosyal Seçmeli Dersler)</v>
      </c>
      <c r="N142" s="6" t="str">
        <f>HLOOKUP(N$1,program!$E142:$J143,2,FALSE)</f>
        <v>SSD (Sosyal Seçmeli Dersler)</v>
      </c>
      <c r="O142" s="6" t="str">
        <f>HLOOKUP(O$1,program!$E142:$J143,2,FALSE)</f>
        <v>SSD (Sosyal Seçmeli Dersler)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3">
      <c r="A143" s="33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6" thickBot="1" x14ac:dyDescent="0.3">
      <c r="A144" s="33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SSD (Sosyal Seçmeli Dersler)</v>
      </c>
      <c r="M144" s="6" t="str">
        <f>HLOOKUP(M$1,program!$E144:$J145,2,FALSE)</f>
        <v>SSD (Sosyal Seçmeli Dersler)</v>
      </c>
      <c r="N144" s="6" t="str">
        <f>HLOOKUP(N$1,program!$E144:$J145,2,FALSE)</f>
        <v>SSD (Sosyal Seçmeli Dersler)</v>
      </c>
      <c r="O144" s="6" t="str">
        <f>HLOOKUP(O$1,program!$E144:$J145,2,FALSE)</f>
        <v>SSD (Sosyal Seçmeli Dersler)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5.6" thickBot="1" x14ac:dyDescent="0.3">
      <c r="A145" s="33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6" thickBot="1" x14ac:dyDescent="0.3">
      <c r="A146" s="33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6" thickBot="1" x14ac:dyDescent="0.3">
      <c r="A147" s="33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6" thickBot="1" x14ac:dyDescent="0.3">
      <c r="A148" s="33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 xml:space="preserve">Modern Çağdaş Sanat Akımları ve Kuramları </v>
      </c>
      <c r="M148" s="6" t="str">
        <f>HLOOKUP(M$1,program!$E148:$J149,2,FALSE)</f>
        <v xml:space="preserve">Modern Çağdaş Sanat Akımları ve Kuramları </v>
      </c>
      <c r="N148" s="6" t="str">
        <f>HLOOKUP(N$1,program!$E148:$J149,2,FALSE)</f>
        <v xml:space="preserve">Modern Çağdaş Sanat Akımları ve Kuramları </v>
      </c>
      <c r="O148" s="6" t="str">
        <f>HLOOKUP(O$1,program!$E148:$J149,2,FALSE)</f>
        <v xml:space="preserve">Modern Çağdaş Sanat Akımları ve Kuramları </v>
      </c>
      <c r="P148" s="6" t="str">
        <f>HLOOKUP(P$1,program!$E148:$J149,2,FALSE)</f>
        <v xml:space="preserve">Modern Çağdaş Sanat Akımları ve Kuramları </v>
      </c>
      <c r="Q148" s="6" t="str">
        <f>HLOOKUP(Q$1,program!$E148:$J149,2,FALSE)</f>
        <v xml:space="preserve">Modern Çağdaş Sanat Akımları ve Kuramları </v>
      </c>
      <c r="R148" s="6" t="str">
        <f>HLOOKUP(R$1,program!$E148:$J149,2,FALSE)</f>
        <v xml:space="preserve">Modern Çağdaş Sanat Akımları ve Kuramları </v>
      </c>
      <c r="S148" s="6" t="str">
        <f>HLOOKUP(S$1,program!$E148:$J149,2,FALSE)</f>
        <v xml:space="preserve">Modern Çağdaş Sanat Akımları ve Kuramları </v>
      </c>
      <c r="T148" s="6" t="str">
        <f>HLOOKUP(T$1,program!$E148:$J149,2,FALSE)</f>
        <v xml:space="preserve">Modern Çağdaş Sanat Akımları ve Kuramları </v>
      </c>
      <c r="U148" s="6" t="str">
        <f>HLOOKUP(U$1,program!$E148:$J149,2,FALSE)</f>
        <v xml:space="preserve">Modern Çağdaş Sanat Akımları ve Kuramları </v>
      </c>
      <c r="V148" s="6" t="str">
        <f>HLOOKUP(V$1,program!$E148:$J149,2,FALSE)</f>
        <v xml:space="preserve">Modern Çağdaş Sanat Akımları ve Kuramları </v>
      </c>
      <c r="W148" s="6" t="str">
        <f>HLOOKUP(W$1,program!$E148:$J149,2,FALSE)</f>
        <v xml:space="preserve">Modern Çağdaş Sanat Akımları ve Kuramları </v>
      </c>
    </row>
    <row r="149" spans="1:23" s="31" customFormat="1" ht="15.6" thickBot="1" x14ac:dyDescent="0.3">
      <c r="A149" s="33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6" thickBot="1" x14ac:dyDescent="0.3">
      <c r="A150" s="33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6" thickBot="1" x14ac:dyDescent="0.3">
      <c r="A151" s="33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3">
      <c r="A152" s="33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#REF!</v>
      </c>
      <c r="M152" s="6" t="e">
        <f>HLOOKUP(M$1,program!$E152:$J153,2,FALSE)</f>
        <v>#REF!</v>
      </c>
      <c r="N152" s="6" t="e">
        <f>HLOOKUP(N$1,program!$E152:$J153,2,FALSE)</f>
        <v>#REF!</v>
      </c>
      <c r="O152" s="6" t="e">
        <f>HLOOKUP(O$1,program!$E152:$J153,2,FALSE)</f>
        <v>#REF!</v>
      </c>
      <c r="P152" s="6" t="e">
        <f>HLOOKUP(P$1,program!$E152:$J153,2,FALSE)</f>
        <v>#REF!</v>
      </c>
      <c r="Q152" s="6" t="e">
        <f>HLOOKUP(Q$1,program!$E152:$J153,2,FALSE)</f>
        <v>#REF!</v>
      </c>
      <c r="R152" s="6" t="e">
        <f>HLOOKUP(R$1,program!$E152:$J153,2,FALSE)</f>
        <v>#REF!</v>
      </c>
      <c r="S152" s="6" t="e">
        <f>HLOOKUP(S$1,program!$E152:$J153,2,FALSE)</f>
        <v>#REF!</v>
      </c>
      <c r="T152" s="6" t="e">
        <f>HLOOKUP(T$1,program!$E152:$J153,2,FALSE)</f>
        <v>#REF!</v>
      </c>
      <c r="U152" s="6" t="e">
        <f>HLOOKUP(U$1,program!$E152:$J153,2,FALSE)</f>
        <v>#REF!</v>
      </c>
      <c r="V152" s="6" t="e">
        <f>HLOOKUP(V$1,program!$E152:$J153,2,FALSE)</f>
        <v>#REF!</v>
      </c>
      <c r="W152" s="6" t="e">
        <f>HLOOKUP(W$1,program!$E152:$J153,2,FALSE)</f>
        <v>#REF!</v>
      </c>
    </row>
    <row r="153" spans="1:23" s="31" customFormat="1" ht="15.75" customHeight="1" thickBot="1" x14ac:dyDescent="0.3">
      <c r="A153" s="33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6" thickBot="1" x14ac:dyDescent="0.3">
      <c r="A154" s="33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5.6" thickBot="1" x14ac:dyDescent="0.3">
      <c r="A156" s="332">
        <f>Ders_Programı!A158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6" thickBot="1" x14ac:dyDescent="0.3">
      <c r="A157" s="33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6" thickBot="1" x14ac:dyDescent="0.3">
      <c r="A158" s="33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6" thickBot="1" x14ac:dyDescent="0.3">
      <c r="A159" s="33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6" thickBot="1" x14ac:dyDescent="0.3">
      <c r="A160" s="33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6" thickBot="1" x14ac:dyDescent="0.3">
      <c r="A161" s="33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6" thickBot="1" x14ac:dyDescent="0.3">
      <c r="A162" s="33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 xml:space="preserve">Sanat Tarihine Giriş II </v>
      </c>
      <c r="M162" s="6" t="str">
        <f>HLOOKUP(M$1,program!$E162:$J163,2,FALSE)</f>
        <v xml:space="preserve">Sanat Tarihine Giriş II </v>
      </c>
      <c r="N162" s="6" t="str">
        <f>HLOOKUP(N$1,program!$E162:$J163,2,FALSE)</f>
        <v xml:space="preserve">Sanat Tarihine Giriş II </v>
      </c>
      <c r="O162" s="6" t="str">
        <f>HLOOKUP(O$1,program!$E162:$J163,2,FALSE)</f>
        <v xml:space="preserve">Sanat Tarihine Giriş II </v>
      </c>
      <c r="P162" s="6" t="str">
        <f>HLOOKUP(P$1,program!$E162:$J163,2,FALSE)</f>
        <v xml:space="preserve">Sanat Tarihine Giriş II </v>
      </c>
      <c r="Q162" s="6" t="str">
        <f>HLOOKUP(Q$1,program!$E162:$J163,2,FALSE)</f>
        <v xml:space="preserve">Sanat Tarihine Giriş II </v>
      </c>
      <c r="R162" s="6" t="str">
        <f>HLOOKUP(R$1,program!$E162:$J163,2,FALSE)</f>
        <v xml:space="preserve">Sanat Tarihine Giriş II </v>
      </c>
      <c r="S162" s="6" t="str">
        <f>HLOOKUP(S$1,program!$E162:$J163,2,FALSE)</f>
        <v xml:space="preserve">Sanat Tarihine Giriş II </v>
      </c>
      <c r="T162" s="6" t="str">
        <f>HLOOKUP(T$1,program!$E162:$J163,2,FALSE)</f>
        <v xml:space="preserve">Sanat Tarihine Giriş II </v>
      </c>
      <c r="U162" s="6" t="str">
        <f>HLOOKUP(U$1,program!$E162:$J163,2,FALSE)</f>
        <v xml:space="preserve">Sanat Tarihine Giriş II </v>
      </c>
      <c r="V162" s="6" t="str">
        <f>HLOOKUP(V$1,program!$E162:$J163,2,FALSE)</f>
        <v xml:space="preserve">Sanat Tarihine Giriş II </v>
      </c>
      <c r="W162" s="6" t="str">
        <f>HLOOKUP(W$1,program!$E162:$J163,2,FALSE)</f>
        <v xml:space="preserve">Sanat Tarihine Giriş II </v>
      </c>
    </row>
    <row r="163" spans="1:23" s="31" customFormat="1" ht="15.6" thickBot="1" x14ac:dyDescent="0.3">
      <c r="A163" s="33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3">
      <c r="A164" s="33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3">
      <c r="A165" s="33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6" thickBot="1" x14ac:dyDescent="0.3">
      <c r="A166" s="33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6" thickBot="1" x14ac:dyDescent="0.3">
      <c r="A167" s="33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6" thickBot="1" x14ac:dyDescent="0.3">
      <c r="A168" s="33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6" thickBot="1" x14ac:dyDescent="0.3">
      <c r="A169" s="33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6" thickBot="1" x14ac:dyDescent="0.3">
      <c r="A170" s="33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 xml:space="preserve">Avrupa Heykel Sanatı </v>
      </c>
      <c r="M170" s="6" t="str">
        <f>HLOOKUP(M$1,program!$E170:$J171,2,FALSE)</f>
        <v xml:space="preserve">Avrupa Heykel Sanatı </v>
      </c>
      <c r="N170" s="6" t="str">
        <f>HLOOKUP(N$1,program!$E170:$J171,2,FALSE)</f>
        <v xml:space="preserve">Avrupa Heykel Sanatı </v>
      </c>
      <c r="O170" s="6" t="str">
        <f>HLOOKUP(O$1,program!$E170:$J171,2,FALSE)</f>
        <v xml:space="preserve">Avrupa Heykel Sanatı </v>
      </c>
      <c r="P170" s="6" t="str">
        <f>HLOOKUP(P$1,program!$E170:$J171,2,FALSE)</f>
        <v xml:space="preserve">Avrupa Heykel Sanatı </v>
      </c>
      <c r="Q170" s="6" t="str">
        <f>HLOOKUP(Q$1,program!$E170:$J171,2,FALSE)</f>
        <v xml:space="preserve">Avrupa Heykel Sanatı </v>
      </c>
      <c r="R170" s="6" t="str">
        <f>HLOOKUP(R$1,program!$E170:$J171,2,FALSE)</f>
        <v xml:space="preserve">Avrupa Heykel Sanatı </v>
      </c>
      <c r="S170" s="6" t="str">
        <f>HLOOKUP(S$1,program!$E170:$J171,2,FALSE)</f>
        <v xml:space="preserve">Avrupa Heykel Sanatı </v>
      </c>
      <c r="T170" s="6" t="str">
        <f>HLOOKUP(T$1,program!$E170:$J171,2,FALSE)</f>
        <v xml:space="preserve">Avrupa Heykel Sanatı </v>
      </c>
      <c r="U170" s="6" t="str">
        <f>HLOOKUP(U$1,program!$E170:$J171,2,FALSE)</f>
        <v xml:space="preserve">Avrupa Heykel Sanatı </v>
      </c>
      <c r="V170" s="6" t="str">
        <f>HLOOKUP(V$1,program!$E170:$J171,2,FALSE)</f>
        <v xml:space="preserve">Avrupa Heykel Sanatı </v>
      </c>
      <c r="W170" s="6" t="str">
        <f>HLOOKUP(W$1,program!$E170:$J171,2,FALSE)</f>
        <v xml:space="preserve">Avrupa Heykel Sanatı </v>
      </c>
    </row>
    <row r="171" spans="1:23" s="31" customFormat="1" ht="15.6" thickBot="1" x14ac:dyDescent="0.3">
      <c r="A171" s="33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6" thickBot="1" x14ac:dyDescent="0.3">
      <c r="A172" s="33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6" thickBot="1" x14ac:dyDescent="0.3">
      <c r="A173" s="33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3">
      <c r="A174" s="33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3">
      <c r="A175" s="33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6" thickBot="1" x14ac:dyDescent="0.3">
      <c r="A176" s="33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5.6" thickBot="1" x14ac:dyDescent="0.3">
      <c r="A178" s="332">
        <f>Ders_Programı!A180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6" thickBot="1" x14ac:dyDescent="0.3">
      <c r="A179" s="33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6" thickBot="1" x14ac:dyDescent="0.3">
      <c r="A180" s="33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6" thickBot="1" x14ac:dyDescent="0.3">
      <c r="A181" s="33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6" thickBot="1" x14ac:dyDescent="0.3">
      <c r="A182" s="33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6" thickBot="1" x14ac:dyDescent="0.3">
      <c r="A183" s="33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6" thickBot="1" x14ac:dyDescent="0.3">
      <c r="A184" s="33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 xml:space="preserve">Erken İslam Sanatı II </v>
      </c>
      <c r="M184" s="6" t="str">
        <f>HLOOKUP(M$1,program!$E184:$J185,2,FALSE)</f>
        <v xml:space="preserve">Erken İslam Sanatı II </v>
      </c>
      <c r="N184" s="6" t="str">
        <f>HLOOKUP(N$1,program!$E184:$J185,2,FALSE)</f>
        <v xml:space="preserve">Erken İslam Sanatı II </v>
      </c>
      <c r="O184" s="6" t="str">
        <f>HLOOKUP(O$1,program!$E184:$J185,2,FALSE)</f>
        <v xml:space="preserve">Erken İslam Sanatı II </v>
      </c>
      <c r="P184" s="6" t="str">
        <f>HLOOKUP(P$1,program!$E184:$J185,2,FALSE)</f>
        <v xml:space="preserve">Erken İslam Sanatı II </v>
      </c>
      <c r="Q184" s="6" t="str">
        <f>HLOOKUP(Q$1,program!$E184:$J185,2,FALSE)</f>
        <v xml:space="preserve">Erken İslam Sanatı II </v>
      </c>
      <c r="R184" s="6" t="str">
        <f>HLOOKUP(R$1,program!$E184:$J185,2,FALSE)</f>
        <v xml:space="preserve">Erken İslam Sanatı II </v>
      </c>
      <c r="S184" s="6" t="str">
        <f>HLOOKUP(S$1,program!$E184:$J185,2,FALSE)</f>
        <v xml:space="preserve">Erken İslam Sanatı II </v>
      </c>
      <c r="T184" s="6" t="str">
        <f>HLOOKUP(T$1,program!$E184:$J185,2,FALSE)</f>
        <v xml:space="preserve">Erken İslam Sanatı II </v>
      </c>
      <c r="U184" s="6" t="str">
        <f>HLOOKUP(U$1,program!$E184:$J185,2,FALSE)</f>
        <v xml:space="preserve">Erken İslam Sanatı II </v>
      </c>
      <c r="V184" s="6" t="str">
        <f>HLOOKUP(V$1,program!$E184:$J185,2,FALSE)</f>
        <v xml:space="preserve">Erken İslam Sanatı II </v>
      </c>
      <c r="W184" s="6" t="str">
        <f>HLOOKUP(W$1,program!$E184:$J185,2,FALSE)</f>
        <v xml:space="preserve">Erken İslam Sanatı II </v>
      </c>
    </row>
    <row r="185" spans="1:23" s="31" customFormat="1" ht="15.6" thickBot="1" x14ac:dyDescent="0.3">
      <c r="A185" s="33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3">
      <c r="A186" s="33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3">
      <c r="A187" s="33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6" thickBot="1" x14ac:dyDescent="0.3">
      <c r="A188" s="33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 xml:space="preserve">Erken Osmanlı Sanatı </v>
      </c>
      <c r="M188" s="6" t="str">
        <f>HLOOKUP(M$1,program!$E188:$J189,2,FALSE)</f>
        <v xml:space="preserve">Erken Osmanlı Sanatı </v>
      </c>
      <c r="N188" s="6" t="str">
        <f>HLOOKUP(N$1,program!$E188:$J189,2,FALSE)</f>
        <v xml:space="preserve">Erken Osmanlı Sanatı </v>
      </c>
      <c r="O188" s="6" t="str">
        <f>HLOOKUP(O$1,program!$E188:$J189,2,FALSE)</f>
        <v xml:space="preserve">Erken Osmanlı Sanatı </v>
      </c>
      <c r="P188" s="6" t="str">
        <f>HLOOKUP(P$1,program!$E188:$J189,2,FALSE)</f>
        <v xml:space="preserve">Erken Osmanlı Sanatı </v>
      </c>
      <c r="Q188" s="6" t="str">
        <f>HLOOKUP(Q$1,program!$E188:$J189,2,FALSE)</f>
        <v xml:space="preserve">Erken Osmanlı Sanatı </v>
      </c>
      <c r="R188" s="6" t="str">
        <f>HLOOKUP(R$1,program!$E188:$J189,2,FALSE)</f>
        <v xml:space="preserve">Erken Osmanlı Sanatı </v>
      </c>
      <c r="S188" s="6" t="str">
        <f>HLOOKUP(S$1,program!$E188:$J189,2,FALSE)</f>
        <v xml:space="preserve">Erken Osmanlı Sanatı </v>
      </c>
      <c r="T188" s="6" t="str">
        <f>HLOOKUP(T$1,program!$E188:$J189,2,FALSE)</f>
        <v xml:space="preserve">Erken Osmanlı Sanatı </v>
      </c>
      <c r="U188" s="6" t="str">
        <f>HLOOKUP(U$1,program!$E188:$J189,2,FALSE)</f>
        <v xml:space="preserve">Erken Osmanlı Sanatı </v>
      </c>
      <c r="V188" s="6" t="str">
        <f>HLOOKUP(V$1,program!$E188:$J189,2,FALSE)</f>
        <v xml:space="preserve">Erken Osmanlı Sanatı </v>
      </c>
      <c r="W188" s="6" t="str">
        <f>HLOOKUP(W$1,program!$E188:$J189,2,FALSE)</f>
        <v xml:space="preserve">Erken Osmanlı Sanatı </v>
      </c>
    </row>
    <row r="189" spans="1:23" s="31" customFormat="1" ht="15.6" thickBot="1" x14ac:dyDescent="0.3">
      <c r="A189" s="33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6" thickBot="1" x14ac:dyDescent="0.3">
      <c r="A190" s="33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6" thickBot="1" x14ac:dyDescent="0.3">
      <c r="A191" s="33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6" thickBot="1" x14ac:dyDescent="0.3">
      <c r="A192" s="33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#REF!</v>
      </c>
      <c r="M192" s="6" t="e">
        <f>HLOOKUP(M$1,program!$E192:$J193,2,FALSE)</f>
        <v>#REF!</v>
      </c>
      <c r="N192" s="6" t="e">
        <f>HLOOKUP(N$1,program!$E192:$J193,2,FALSE)</f>
        <v>#REF!</v>
      </c>
      <c r="O192" s="6" t="e">
        <f>HLOOKUP(O$1,program!$E192:$J193,2,FALSE)</f>
        <v>#REF!</v>
      </c>
      <c r="P192" s="6" t="e">
        <f>HLOOKUP(P$1,program!$E192:$J193,2,FALSE)</f>
        <v>#REF!</v>
      </c>
      <c r="Q192" s="6" t="e">
        <f>HLOOKUP(Q$1,program!$E192:$J193,2,FALSE)</f>
        <v>#REF!</v>
      </c>
      <c r="R192" s="6" t="e">
        <f>HLOOKUP(R$1,program!$E192:$J193,2,FALSE)</f>
        <v>#REF!</v>
      </c>
      <c r="S192" s="6" t="e">
        <f>HLOOKUP(S$1,program!$E192:$J193,2,FALSE)</f>
        <v>#REF!</v>
      </c>
      <c r="T192" s="6" t="e">
        <f>HLOOKUP(T$1,program!$E192:$J193,2,FALSE)</f>
        <v>#REF!</v>
      </c>
      <c r="U192" s="6" t="e">
        <f>HLOOKUP(U$1,program!$E192:$J193,2,FALSE)</f>
        <v>#REF!</v>
      </c>
      <c r="V192" s="6" t="e">
        <f>HLOOKUP(V$1,program!$E192:$J193,2,FALSE)</f>
        <v>#REF!</v>
      </c>
      <c r="W192" s="6" t="e">
        <f>HLOOKUP(W$1,program!$E192:$J193,2,FALSE)</f>
        <v>#REF!</v>
      </c>
    </row>
    <row r="193" spans="1:23" s="31" customFormat="1" ht="15.6" thickBot="1" x14ac:dyDescent="0.3">
      <c r="A193" s="33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6" thickBot="1" x14ac:dyDescent="0.3">
      <c r="A194" s="33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6" thickBot="1" x14ac:dyDescent="0.3">
      <c r="A195" s="33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3">
      <c r="A196" s="33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3">
      <c r="A197" s="33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6" thickBot="1" x14ac:dyDescent="0.3">
      <c r="A198" s="33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5.6" thickBot="1" x14ac:dyDescent="0.3">
      <c r="A200" s="332">
        <f>Ders_Programı!A202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6" thickBot="1" x14ac:dyDescent="0.3">
      <c r="A201" s="33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6" thickBot="1" x14ac:dyDescent="0.3">
      <c r="A202" s="33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6" thickBot="1" x14ac:dyDescent="0.3">
      <c r="A203" s="33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6" thickBot="1" x14ac:dyDescent="0.3">
      <c r="A204" s="33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6" thickBot="1" x14ac:dyDescent="0.3">
      <c r="A205" s="33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6" thickBot="1" x14ac:dyDescent="0.3">
      <c r="A206" s="33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6" thickBot="1" x14ac:dyDescent="0.3">
      <c r="A207" s="33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3">
      <c r="A208" s="33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3">
      <c r="A209" s="33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6" thickBot="1" x14ac:dyDescent="0.3">
      <c r="A210" s="33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6" thickBot="1" x14ac:dyDescent="0.3">
      <c r="A211" s="33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6" thickBot="1" x14ac:dyDescent="0.3">
      <c r="A212" s="33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6" thickBot="1" x14ac:dyDescent="0.3">
      <c r="A213" s="33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6" thickBot="1" x14ac:dyDescent="0.3">
      <c r="A214" s="33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6" thickBot="1" x14ac:dyDescent="0.3">
      <c r="A215" s="33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6" thickBot="1" x14ac:dyDescent="0.3">
      <c r="A216" s="33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6" thickBot="1" x14ac:dyDescent="0.3">
      <c r="A217" s="33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3">
      <c r="A218" s="33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3">
      <c r="A219" s="33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6" thickBot="1" x14ac:dyDescent="0.3">
      <c r="A220" s="33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5.6" thickBot="1" x14ac:dyDescent="0.3">
      <c r="A222" s="332">
        <f>Ders_Programı!A224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6" thickBot="1" x14ac:dyDescent="0.3">
      <c r="A223" s="33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6" thickBot="1" x14ac:dyDescent="0.3">
      <c r="A224" s="33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6" thickBot="1" x14ac:dyDescent="0.3">
      <c r="A225" s="33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6" thickBot="1" x14ac:dyDescent="0.3">
      <c r="A226" s="33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6" thickBot="1" x14ac:dyDescent="0.3">
      <c r="A227" s="33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6" thickBot="1" x14ac:dyDescent="0.3">
      <c r="A228" s="33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6" thickBot="1" x14ac:dyDescent="0.3">
      <c r="A229" s="33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3">
      <c r="A230" s="33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3">
      <c r="A231" s="33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6" thickBot="1" x14ac:dyDescent="0.3">
      <c r="A232" s="33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6" thickBot="1" x14ac:dyDescent="0.3">
      <c r="A233" s="33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6" thickBot="1" x14ac:dyDescent="0.3">
      <c r="A234" s="33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6" thickBot="1" x14ac:dyDescent="0.3">
      <c r="A235" s="33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6" thickBot="1" x14ac:dyDescent="0.3">
      <c r="A236" s="33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6" thickBot="1" x14ac:dyDescent="0.3">
      <c r="A237" s="33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6" thickBot="1" x14ac:dyDescent="0.3">
      <c r="A238" s="33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6" thickBot="1" x14ac:dyDescent="0.3">
      <c r="A239" s="33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3">
      <c r="A240" s="33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3">
      <c r="A241" s="33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6" thickBot="1" x14ac:dyDescent="0.3">
      <c r="A242" s="33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5.6" thickBot="1" x14ac:dyDescent="0.3">
      <c r="A244" s="332">
        <f>Ders_Programı!A246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6" thickBot="1" x14ac:dyDescent="0.3">
      <c r="A245" s="33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6" thickBot="1" x14ac:dyDescent="0.3">
      <c r="A246" s="33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6" thickBot="1" x14ac:dyDescent="0.3">
      <c r="A247" s="33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6" thickBot="1" x14ac:dyDescent="0.3">
      <c r="A248" s="33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6" thickBot="1" x14ac:dyDescent="0.3">
      <c r="A249" s="33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6" thickBot="1" x14ac:dyDescent="0.3">
      <c r="A250" s="33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6" thickBot="1" x14ac:dyDescent="0.3">
      <c r="A251" s="33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3">
      <c r="A252" s="33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3">
      <c r="A253" s="33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6" thickBot="1" x14ac:dyDescent="0.3">
      <c r="A254" s="33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6" thickBot="1" x14ac:dyDescent="0.3">
      <c r="A255" s="33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6" thickBot="1" x14ac:dyDescent="0.3">
      <c r="A256" s="33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6" thickBot="1" x14ac:dyDescent="0.3">
      <c r="A257" s="33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6" thickBot="1" x14ac:dyDescent="0.3">
      <c r="A258" s="33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6" thickBot="1" x14ac:dyDescent="0.3">
      <c r="A259" s="33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6" thickBot="1" x14ac:dyDescent="0.3">
      <c r="A260" s="33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6" thickBot="1" x14ac:dyDescent="0.3">
      <c r="A261" s="33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3">
      <c r="A262" s="33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3">
      <c r="A263" s="33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6" thickBot="1" x14ac:dyDescent="0.3">
      <c r="A264" s="33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5.6" thickBot="1" x14ac:dyDescent="0.3">
      <c r="A266" s="332">
        <f>Ders_Programı!A268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6" thickBot="1" x14ac:dyDescent="0.3">
      <c r="A267" s="33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6" thickBot="1" x14ac:dyDescent="0.3">
      <c r="A268" s="33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6" thickBot="1" x14ac:dyDescent="0.3">
      <c r="A269" s="33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6" thickBot="1" x14ac:dyDescent="0.3">
      <c r="A270" s="33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6" thickBot="1" x14ac:dyDescent="0.3">
      <c r="A271" s="33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6" thickBot="1" x14ac:dyDescent="0.3">
      <c r="A272" s="33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6" thickBot="1" x14ac:dyDescent="0.3">
      <c r="A273" s="33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3">
      <c r="A274" s="33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3">
      <c r="A275" s="33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6" thickBot="1" x14ac:dyDescent="0.3">
      <c r="A276" s="33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6" thickBot="1" x14ac:dyDescent="0.3">
      <c r="A277" s="33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6" thickBot="1" x14ac:dyDescent="0.3">
      <c r="A278" s="33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6" thickBot="1" x14ac:dyDescent="0.3">
      <c r="A279" s="33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6" thickBot="1" x14ac:dyDescent="0.3">
      <c r="A280" s="33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6" thickBot="1" x14ac:dyDescent="0.3">
      <c r="A281" s="33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6" thickBot="1" x14ac:dyDescent="0.3">
      <c r="A282" s="33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6" thickBot="1" x14ac:dyDescent="0.3">
      <c r="A283" s="33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3">
      <c r="A284" s="33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3">
      <c r="A285" s="33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6" thickBot="1" x14ac:dyDescent="0.3">
      <c r="A286" s="33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5.6" thickBot="1" x14ac:dyDescent="0.3">
      <c r="A288" s="332">
        <f>Ders_Programı!A290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6" thickBot="1" x14ac:dyDescent="0.3">
      <c r="A289" s="33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6" thickBot="1" x14ac:dyDescent="0.3">
      <c r="A290" s="33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6" thickBot="1" x14ac:dyDescent="0.3">
      <c r="A291" s="33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6" thickBot="1" x14ac:dyDescent="0.3">
      <c r="A292" s="33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6" thickBot="1" x14ac:dyDescent="0.3">
      <c r="A293" s="33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6" thickBot="1" x14ac:dyDescent="0.3">
      <c r="A294" s="33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6" thickBot="1" x14ac:dyDescent="0.3">
      <c r="A295" s="33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3">
      <c r="A296" s="33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3">
      <c r="A297" s="33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6" thickBot="1" x14ac:dyDescent="0.3">
      <c r="A298" s="33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6" thickBot="1" x14ac:dyDescent="0.3">
      <c r="A299" s="33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6" thickBot="1" x14ac:dyDescent="0.3">
      <c r="A300" s="33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6" thickBot="1" x14ac:dyDescent="0.3">
      <c r="A301" s="33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6" thickBot="1" x14ac:dyDescent="0.3">
      <c r="A302" s="33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6" thickBot="1" x14ac:dyDescent="0.3">
      <c r="A303" s="33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6" thickBot="1" x14ac:dyDescent="0.3">
      <c r="A304" s="33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6" thickBot="1" x14ac:dyDescent="0.3">
      <c r="A305" s="33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3">
      <c r="A306" s="33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3">
      <c r="A307" s="33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6" thickBot="1" x14ac:dyDescent="0.3">
      <c r="A308" s="33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4"/>
  <sheetViews>
    <sheetView tabSelected="1" zoomScale="70" zoomScaleNormal="70" workbookViewId="0">
      <selection activeCell="I135" sqref="I135"/>
    </sheetView>
  </sheetViews>
  <sheetFormatPr defaultColWidth="17.33203125" defaultRowHeight="15" customHeight="1" x14ac:dyDescent="0.25"/>
  <cols>
    <col min="1" max="1" width="31.109375" style="84" bestFit="1" customWidth="1"/>
    <col min="2" max="2" width="1.88671875" style="84" customWidth="1"/>
    <col min="3" max="3" width="8.6640625" style="84" bestFit="1" customWidth="1"/>
    <col min="4" max="4" width="62.5546875" style="84" customWidth="1"/>
    <col min="5" max="8" width="6.5546875" style="84" bestFit="1" customWidth="1"/>
    <col min="9" max="9" width="52.109375" style="84" customWidth="1"/>
    <col min="10" max="10" width="47" style="84" bestFit="1" customWidth="1"/>
    <col min="11" max="11" width="6.5546875" style="84" bestFit="1" customWidth="1"/>
    <col min="12" max="12" width="3.6640625" style="84" customWidth="1"/>
    <col min="13" max="13" width="20.6640625" style="84" customWidth="1"/>
    <col min="14" max="14" width="6.5546875" style="84" bestFit="1" customWidth="1"/>
    <col min="15" max="15" width="7" style="84" customWidth="1"/>
    <col min="16" max="19" width="17.33203125" style="83"/>
    <col min="20" max="16384" width="17.33203125" style="84"/>
  </cols>
  <sheetData>
    <row r="1" spans="1:19" ht="12.75" customHeight="1" x14ac:dyDescent="0.25">
      <c r="A1" s="365" t="s">
        <v>112</v>
      </c>
      <c r="B1" s="367" t="s">
        <v>129</v>
      </c>
      <c r="C1" s="368"/>
      <c r="D1" s="362" t="s">
        <v>130</v>
      </c>
      <c r="E1" s="363"/>
      <c r="F1" s="363"/>
      <c r="G1" s="363"/>
      <c r="H1" s="363"/>
      <c r="I1" s="364"/>
      <c r="J1" s="362" t="s">
        <v>130</v>
      </c>
      <c r="K1" s="363"/>
      <c r="L1" s="363"/>
      <c r="M1" s="363" t="s">
        <v>130</v>
      </c>
      <c r="N1" s="363"/>
      <c r="O1" s="364"/>
    </row>
    <row r="2" spans="1:19" ht="13.5" customHeight="1" thickBot="1" x14ac:dyDescent="0.3">
      <c r="A2" s="366"/>
      <c r="B2" s="369"/>
      <c r="C2" s="370"/>
      <c r="D2" s="85" t="s">
        <v>117</v>
      </c>
      <c r="E2" s="86" t="s">
        <v>125</v>
      </c>
      <c r="F2" s="87" t="s">
        <v>125</v>
      </c>
      <c r="G2" s="87" t="s">
        <v>125</v>
      </c>
      <c r="H2" s="88" t="s">
        <v>125</v>
      </c>
      <c r="I2" s="89" t="s">
        <v>120</v>
      </c>
      <c r="J2" s="90" t="s">
        <v>117</v>
      </c>
      <c r="K2" s="88" t="s">
        <v>125</v>
      </c>
      <c r="L2" s="89" t="s">
        <v>120</v>
      </c>
      <c r="M2" s="312" t="s">
        <v>117</v>
      </c>
      <c r="N2" s="313" t="s">
        <v>125</v>
      </c>
      <c r="O2" s="314" t="s">
        <v>120</v>
      </c>
    </row>
    <row r="3" spans="1:19" ht="13.5" customHeight="1" x14ac:dyDescent="0.25">
      <c r="A3" s="358">
        <v>45045</v>
      </c>
      <c r="B3" s="91">
        <v>1</v>
      </c>
      <c r="C3" s="92">
        <v>0.375</v>
      </c>
      <c r="E3" s="94"/>
      <c r="F3" s="94"/>
      <c r="G3" s="94"/>
      <c r="H3" s="94"/>
      <c r="I3" s="95"/>
      <c r="J3" s="96"/>
      <c r="K3" s="94"/>
      <c r="L3" s="296"/>
      <c r="M3" s="256"/>
      <c r="N3" s="256"/>
      <c r="O3" s="256"/>
    </row>
    <row r="4" spans="1:19" ht="13.5" hidden="1" customHeight="1" x14ac:dyDescent="0.25">
      <c r="A4" s="359"/>
      <c r="B4" s="91"/>
      <c r="C4" s="92"/>
      <c r="D4" s="97"/>
      <c r="E4" s="98"/>
      <c r="F4" s="98"/>
      <c r="G4" s="98"/>
      <c r="H4" s="98"/>
      <c r="I4" s="99"/>
      <c r="J4" s="100"/>
      <c r="K4" s="98"/>
      <c r="L4" s="252"/>
      <c r="M4" s="256"/>
      <c r="N4" s="256"/>
      <c r="O4" s="256"/>
    </row>
    <row r="5" spans="1:19" ht="13.5" hidden="1" customHeight="1" x14ac:dyDescent="0.25">
      <c r="A5" s="360"/>
      <c r="B5" s="101">
        <v>2</v>
      </c>
      <c r="C5" s="102">
        <v>0.41666666666666669</v>
      </c>
      <c r="D5" s="103"/>
      <c r="E5" s="104"/>
      <c r="F5" s="104"/>
      <c r="G5" s="104"/>
      <c r="H5" s="104"/>
      <c r="I5" s="105"/>
      <c r="J5" s="106"/>
      <c r="K5" s="104"/>
      <c r="L5" s="253"/>
      <c r="M5" s="256"/>
      <c r="N5" s="256"/>
      <c r="O5" s="256"/>
    </row>
    <row r="6" spans="1:19" ht="13.5" hidden="1" customHeight="1" x14ac:dyDescent="0.25">
      <c r="A6" s="360"/>
      <c r="B6" s="101"/>
      <c r="C6" s="102"/>
      <c r="D6" s="103"/>
      <c r="E6" s="104"/>
      <c r="F6" s="104"/>
      <c r="G6" s="104"/>
      <c r="H6" s="104"/>
      <c r="I6" s="105"/>
      <c r="J6" s="106"/>
      <c r="K6" s="104"/>
      <c r="L6" s="253"/>
      <c r="M6" s="256"/>
      <c r="N6" s="256"/>
      <c r="O6" s="256"/>
    </row>
    <row r="7" spans="1:19" ht="13.5" customHeight="1" x14ac:dyDescent="0.25">
      <c r="A7" s="360"/>
      <c r="B7" s="101">
        <v>2</v>
      </c>
      <c r="C7" s="102">
        <v>0.45833333333333331</v>
      </c>
      <c r="D7" s="107" t="s">
        <v>162</v>
      </c>
      <c r="E7" s="108"/>
      <c r="F7" s="108"/>
      <c r="G7" s="108"/>
      <c r="H7" s="108"/>
      <c r="I7" s="105" t="s">
        <v>153</v>
      </c>
      <c r="J7" s="106"/>
      <c r="K7" s="108"/>
      <c r="L7" s="253"/>
      <c r="M7" s="256"/>
      <c r="N7" s="256"/>
      <c r="O7" s="256"/>
    </row>
    <row r="8" spans="1:19" ht="13.5" hidden="1" customHeight="1" x14ac:dyDescent="0.25">
      <c r="A8" s="360"/>
      <c r="B8" s="101"/>
      <c r="C8" s="102"/>
      <c r="D8" s="93"/>
      <c r="E8" s="108"/>
      <c r="F8" s="108"/>
      <c r="G8" s="108"/>
      <c r="H8" s="108"/>
      <c r="I8" s="105"/>
      <c r="J8" s="106"/>
      <c r="K8" s="108"/>
      <c r="L8" s="253"/>
      <c r="M8" s="256"/>
      <c r="N8" s="256"/>
      <c r="O8" s="256"/>
    </row>
    <row r="9" spans="1:19" ht="13.5" customHeight="1" x14ac:dyDescent="0.25">
      <c r="A9" s="360"/>
      <c r="B9" s="101">
        <v>3</v>
      </c>
      <c r="C9" s="102">
        <v>0.54166666666666663</v>
      </c>
      <c r="D9" s="107" t="s">
        <v>164</v>
      </c>
      <c r="E9" s="108"/>
      <c r="F9" s="108"/>
      <c r="G9" s="108"/>
      <c r="H9" s="108"/>
      <c r="I9" s="105" t="s">
        <v>153</v>
      </c>
      <c r="J9" s="106"/>
      <c r="K9" s="108"/>
      <c r="L9" s="253"/>
      <c r="M9" s="256"/>
      <c r="N9" s="256"/>
      <c r="O9" s="256"/>
    </row>
    <row r="10" spans="1:19" ht="13.5" hidden="1" customHeight="1" x14ac:dyDescent="0.25">
      <c r="A10" s="360"/>
      <c r="B10" s="101"/>
      <c r="C10" s="109"/>
      <c r="D10" s="106"/>
      <c r="E10" s="110"/>
      <c r="F10" s="110"/>
      <c r="G10" s="110"/>
      <c r="H10" s="110"/>
      <c r="I10" s="105"/>
      <c r="J10" s="106"/>
      <c r="K10" s="110"/>
      <c r="L10" s="253"/>
      <c r="M10" s="256"/>
      <c r="N10" s="256"/>
      <c r="O10" s="256"/>
    </row>
    <row r="11" spans="1:19" s="114" customFormat="1" ht="13.5" hidden="1" customHeight="1" x14ac:dyDescent="0.25">
      <c r="A11" s="360"/>
      <c r="B11" s="111">
        <v>5</v>
      </c>
      <c r="C11" s="112">
        <v>0.58333333333333337</v>
      </c>
      <c r="D11" s="106"/>
      <c r="E11" s="113"/>
      <c r="F11" s="113"/>
      <c r="G11" s="113"/>
      <c r="H11" s="113"/>
      <c r="I11" s="105"/>
      <c r="J11" s="106"/>
      <c r="K11" s="113"/>
      <c r="L11" s="253"/>
      <c r="M11" s="256"/>
      <c r="N11" s="256"/>
      <c r="O11" s="256"/>
      <c r="P11" s="83"/>
      <c r="Q11" s="83"/>
      <c r="R11" s="83"/>
      <c r="S11" s="83"/>
    </row>
    <row r="12" spans="1:19" s="114" customFormat="1" ht="13.5" hidden="1" customHeight="1" x14ac:dyDescent="0.25">
      <c r="A12" s="360"/>
      <c r="B12" s="111"/>
      <c r="C12" s="112"/>
      <c r="D12" s="106"/>
      <c r="E12" s="98"/>
      <c r="F12" s="98"/>
      <c r="G12" s="98"/>
      <c r="H12" s="98"/>
      <c r="I12" s="105"/>
      <c r="J12" s="106"/>
      <c r="K12" s="98"/>
      <c r="L12" s="253"/>
      <c r="M12" s="256"/>
      <c r="N12" s="256"/>
      <c r="O12" s="256"/>
      <c r="P12" s="83"/>
      <c r="Q12" s="83"/>
      <c r="R12" s="83"/>
      <c r="S12" s="83"/>
    </row>
    <row r="13" spans="1:19" ht="13.5" customHeight="1" x14ac:dyDescent="0.25">
      <c r="A13" s="360"/>
      <c r="B13" s="101">
        <v>4</v>
      </c>
      <c r="C13" s="109">
        <v>0.58333333333333337</v>
      </c>
      <c r="D13" s="106" t="s">
        <v>163</v>
      </c>
      <c r="E13" s="108"/>
      <c r="F13" s="108"/>
      <c r="G13" s="108"/>
      <c r="H13" s="108"/>
      <c r="I13" s="253" t="s">
        <v>157</v>
      </c>
      <c r="J13" s="106"/>
      <c r="K13" s="104"/>
      <c r="L13" s="253"/>
      <c r="M13" s="256"/>
      <c r="N13" s="256"/>
      <c r="O13" s="256"/>
    </row>
    <row r="14" spans="1:19" ht="13.5" hidden="1" customHeight="1" x14ac:dyDescent="0.25">
      <c r="A14" s="360"/>
      <c r="B14" s="101"/>
      <c r="C14" s="109"/>
      <c r="D14" s="116"/>
      <c r="E14" s="117"/>
      <c r="F14" s="117"/>
      <c r="G14" s="117"/>
      <c r="H14" s="117"/>
      <c r="I14" s="118"/>
      <c r="J14" s="116"/>
      <c r="K14" s="117"/>
      <c r="L14" s="297"/>
      <c r="M14" s="316"/>
      <c r="N14" s="316"/>
      <c r="O14" s="316"/>
    </row>
    <row r="15" spans="1:19" ht="13.5" hidden="1" customHeight="1" x14ac:dyDescent="0.25">
      <c r="A15" s="360"/>
      <c r="B15" s="101">
        <v>7</v>
      </c>
      <c r="C15" s="109">
        <v>0.66666666666666663</v>
      </c>
      <c r="D15" s="119"/>
      <c r="E15" s="120"/>
      <c r="F15" s="120"/>
      <c r="G15" s="120"/>
      <c r="H15" s="120"/>
      <c r="I15" s="118"/>
      <c r="J15" s="116"/>
      <c r="K15" s="120"/>
      <c r="L15" s="297"/>
      <c r="M15" s="316"/>
      <c r="N15" s="316"/>
      <c r="O15" s="316"/>
    </row>
    <row r="16" spans="1:19" ht="13.5" hidden="1" customHeight="1" x14ac:dyDescent="0.25">
      <c r="A16" s="360"/>
      <c r="B16" s="101"/>
      <c r="C16" s="109"/>
      <c r="D16" s="198"/>
      <c r="E16" s="117"/>
      <c r="F16" s="117"/>
      <c r="G16" s="117"/>
      <c r="H16" s="117"/>
      <c r="I16" s="199"/>
      <c r="J16" s="116"/>
      <c r="K16" s="117"/>
      <c r="L16" s="297"/>
      <c r="M16" s="316"/>
      <c r="N16" s="316"/>
      <c r="O16" s="316"/>
    </row>
    <row r="17" spans="1:15" ht="13.5" customHeight="1" thickBot="1" x14ac:dyDescent="0.3">
      <c r="A17" s="360"/>
      <c r="B17" s="101">
        <v>5</v>
      </c>
      <c r="C17" s="320">
        <v>0.625</v>
      </c>
      <c r="D17" s="103" t="s">
        <v>165</v>
      </c>
      <c r="E17" s="104"/>
      <c r="F17" s="104"/>
      <c r="G17" s="104"/>
      <c r="H17" s="252"/>
      <c r="I17" s="256" t="s">
        <v>155</v>
      </c>
      <c r="J17" s="259"/>
      <c r="K17" s="121"/>
      <c r="L17" s="298"/>
      <c r="M17" s="258"/>
      <c r="N17" s="258"/>
      <c r="O17" s="258"/>
    </row>
    <row r="18" spans="1:15" ht="13.5" hidden="1" customHeight="1" x14ac:dyDescent="0.25">
      <c r="A18" s="360"/>
      <c r="B18" s="123"/>
      <c r="C18" s="124"/>
      <c r="D18" s="258"/>
      <c r="E18" s="258"/>
      <c r="F18" s="258"/>
      <c r="G18" s="258"/>
      <c r="H18" s="258"/>
      <c r="I18" s="258"/>
      <c r="J18" s="260"/>
      <c r="K18" s="126"/>
      <c r="L18" s="299"/>
      <c r="M18" s="258"/>
      <c r="N18" s="258"/>
      <c r="O18" s="258"/>
    </row>
    <row r="19" spans="1:15" ht="13.5" hidden="1" customHeight="1" x14ac:dyDescent="0.25">
      <c r="A19" s="360"/>
      <c r="B19" s="123">
        <v>9</v>
      </c>
      <c r="C19" s="124">
        <v>0.75</v>
      </c>
      <c r="D19" s="258"/>
      <c r="E19" s="258"/>
      <c r="F19" s="258"/>
      <c r="G19" s="258"/>
      <c r="H19" s="258"/>
      <c r="I19" s="258"/>
      <c r="J19" s="260"/>
      <c r="K19" s="126"/>
      <c r="L19" s="299"/>
      <c r="M19" s="258"/>
      <c r="N19" s="258"/>
      <c r="O19" s="258"/>
    </row>
    <row r="20" spans="1:15" ht="13.5" hidden="1" customHeight="1" x14ac:dyDescent="0.25">
      <c r="A20" s="360"/>
      <c r="B20" s="123"/>
      <c r="C20" s="124"/>
      <c r="D20" s="258"/>
      <c r="E20" s="258"/>
      <c r="F20" s="258"/>
      <c r="G20" s="258"/>
      <c r="H20" s="258"/>
      <c r="I20" s="258"/>
      <c r="J20" s="260"/>
      <c r="K20" s="126"/>
      <c r="L20" s="299"/>
      <c r="M20" s="258"/>
      <c r="N20" s="258"/>
      <c r="O20" s="258"/>
    </row>
    <row r="21" spans="1:15" ht="13.5" customHeight="1" x14ac:dyDescent="0.25">
      <c r="A21" s="360"/>
      <c r="B21" s="123">
        <v>6</v>
      </c>
      <c r="C21" s="124">
        <v>0.66666666666666663</v>
      </c>
      <c r="D21" s="321" t="s">
        <v>166</v>
      </c>
      <c r="E21" s="93"/>
      <c r="F21" s="121"/>
      <c r="G21" s="121"/>
      <c r="H21" s="121"/>
      <c r="I21" s="121"/>
      <c r="J21" s="122"/>
      <c r="K21" s="126"/>
      <c r="L21" s="299"/>
      <c r="M21" s="258"/>
      <c r="N21" s="258"/>
      <c r="O21" s="258"/>
    </row>
    <row r="22" spans="1:15" ht="13.5" hidden="1" customHeight="1" x14ac:dyDescent="0.25">
      <c r="A22" s="360"/>
      <c r="B22" s="123"/>
      <c r="C22" s="124"/>
      <c r="D22" s="261"/>
      <c r="E22" s="98"/>
      <c r="F22" s="98"/>
      <c r="G22" s="98"/>
      <c r="H22" s="98"/>
      <c r="I22" s="262"/>
      <c r="J22" s="128"/>
      <c r="K22" s="110"/>
      <c r="L22" s="270"/>
      <c r="M22" s="256"/>
      <c r="N22" s="256"/>
      <c r="O22" s="256"/>
    </row>
    <row r="23" spans="1:15" ht="13.5" hidden="1" customHeight="1" thickBot="1" x14ac:dyDescent="0.3">
      <c r="A23" s="361"/>
      <c r="B23" s="130">
        <v>11</v>
      </c>
      <c r="C23" s="131">
        <v>0.83333333333333337</v>
      </c>
      <c r="D23" s="132"/>
      <c r="E23" s="133"/>
      <c r="F23" s="133"/>
      <c r="G23" s="133"/>
      <c r="H23" s="133"/>
      <c r="I23" s="134"/>
      <c r="J23" s="132"/>
      <c r="K23" s="133"/>
      <c r="L23" s="300"/>
      <c r="M23" s="256"/>
      <c r="N23" s="256"/>
      <c r="O23" s="256"/>
    </row>
    <row r="24" spans="1:15" ht="15" customHeight="1" thickBot="1" x14ac:dyDescent="0.3">
      <c r="A24" s="135"/>
      <c r="B24" s="135"/>
      <c r="C24" s="135"/>
      <c r="D24" s="136"/>
      <c r="E24" s="136"/>
      <c r="F24" s="136"/>
      <c r="G24" s="136"/>
      <c r="H24" s="136"/>
      <c r="I24" s="136"/>
      <c r="J24" s="136"/>
      <c r="K24" s="136"/>
      <c r="L24" s="301"/>
      <c r="M24" s="317"/>
      <c r="N24" s="317"/>
      <c r="O24" s="317"/>
    </row>
    <row r="25" spans="1:15" ht="13.5" customHeight="1" x14ac:dyDescent="0.25">
      <c r="A25" s="358">
        <f>A3+1</f>
        <v>45046</v>
      </c>
      <c r="B25" s="91">
        <v>1</v>
      </c>
      <c r="C25" s="92">
        <v>0.375</v>
      </c>
      <c r="K25" s="137"/>
      <c r="L25" s="302"/>
      <c r="M25" s="277"/>
      <c r="N25" s="277"/>
      <c r="O25" s="277"/>
    </row>
    <row r="26" spans="1:15" ht="13.5" hidden="1" customHeight="1" x14ac:dyDescent="0.25">
      <c r="A26" s="359"/>
      <c r="B26" s="91"/>
      <c r="C26" s="92"/>
      <c r="D26" s="97"/>
      <c r="E26" s="139"/>
      <c r="F26" s="139"/>
      <c r="G26" s="139"/>
      <c r="H26" s="139"/>
      <c r="I26" s="140"/>
      <c r="J26" s="97"/>
      <c r="K26" s="139"/>
      <c r="L26" s="303"/>
      <c r="M26" s="277"/>
      <c r="N26" s="277"/>
      <c r="O26" s="277"/>
    </row>
    <row r="27" spans="1:15" ht="13.5" hidden="1" customHeight="1" x14ac:dyDescent="0.25">
      <c r="A27" s="360"/>
      <c r="B27" s="101">
        <v>2</v>
      </c>
      <c r="C27" s="102">
        <v>0.41666666666666669</v>
      </c>
      <c r="D27" s="103"/>
      <c r="E27" s="141"/>
      <c r="F27" s="141"/>
      <c r="G27" s="141"/>
      <c r="H27" s="141"/>
      <c r="I27" s="142"/>
      <c r="J27" s="103"/>
      <c r="K27" s="141"/>
      <c r="L27" s="269"/>
      <c r="M27" s="277"/>
      <c r="N27" s="277"/>
      <c r="O27" s="277"/>
    </row>
    <row r="28" spans="1:15" ht="13.5" hidden="1" customHeight="1" x14ac:dyDescent="0.25">
      <c r="A28" s="360"/>
      <c r="B28" s="101"/>
      <c r="C28" s="102"/>
      <c r="D28" s="103"/>
      <c r="E28" s="141"/>
      <c r="F28" s="141"/>
      <c r="G28" s="141"/>
      <c r="H28" s="141"/>
      <c r="I28" s="276"/>
      <c r="J28" s="103"/>
      <c r="K28" s="141"/>
      <c r="L28" s="269"/>
      <c r="M28" s="277"/>
      <c r="N28" s="277"/>
      <c r="O28" s="277"/>
    </row>
    <row r="29" spans="1:15" ht="13.5" customHeight="1" x14ac:dyDescent="0.25">
      <c r="A29" s="360"/>
      <c r="B29" s="101">
        <v>2</v>
      </c>
      <c r="C29" s="102">
        <v>0.45833333333333331</v>
      </c>
      <c r="D29" s="103" t="s">
        <v>167</v>
      </c>
      <c r="E29" s="143"/>
      <c r="F29" s="143"/>
      <c r="G29" s="143"/>
      <c r="H29" s="269"/>
      <c r="I29" s="277" t="s">
        <v>153</v>
      </c>
      <c r="J29" s="275"/>
      <c r="K29" s="143"/>
      <c r="L29" s="269"/>
      <c r="M29" s="277"/>
      <c r="N29" s="277"/>
      <c r="O29" s="277"/>
    </row>
    <row r="30" spans="1:15" ht="13.5" hidden="1" customHeight="1" x14ac:dyDescent="0.25">
      <c r="A30" s="360"/>
      <c r="B30" s="101"/>
      <c r="C30" s="102"/>
      <c r="D30" s="103"/>
      <c r="E30" s="143"/>
      <c r="F30" s="143"/>
      <c r="G30" s="143"/>
      <c r="H30" s="269"/>
      <c r="I30" s="277"/>
      <c r="J30" s="275"/>
      <c r="K30" s="143"/>
      <c r="L30" s="269"/>
      <c r="M30" s="277"/>
      <c r="N30" s="277"/>
      <c r="O30" s="277"/>
    </row>
    <row r="31" spans="1:15" ht="13.5" customHeight="1" x14ac:dyDescent="0.25">
      <c r="A31" s="360"/>
      <c r="B31" s="101">
        <v>3</v>
      </c>
      <c r="C31" s="102">
        <v>0.54166666666666663</v>
      </c>
      <c r="D31" s="115" t="s">
        <v>168</v>
      </c>
      <c r="E31" s="104"/>
      <c r="F31" s="104"/>
      <c r="G31" s="104"/>
      <c r="H31" s="252"/>
      <c r="I31" s="256" t="s">
        <v>157</v>
      </c>
      <c r="J31" s="275"/>
      <c r="K31" s="143"/>
      <c r="L31" s="269"/>
      <c r="M31" s="277"/>
      <c r="N31" s="277"/>
      <c r="O31" s="277"/>
    </row>
    <row r="32" spans="1:15" ht="13.5" hidden="1" customHeight="1" x14ac:dyDescent="0.25">
      <c r="A32" s="360"/>
      <c r="B32" s="101"/>
      <c r="C32" s="109"/>
      <c r="D32" s="106"/>
      <c r="E32" s="110"/>
      <c r="F32" s="110"/>
      <c r="G32" s="110"/>
      <c r="H32" s="270"/>
      <c r="I32" s="256"/>
      <c r="J32" s="265"/>
      <c r="K32" s="110"/>
      <c r="L32" s="253"/>
      <c r="M32" s="256"/>
      <c r="N32" s="256"/>
      <c r="O32" s="256"/>
    </row>
    <row r="33" spans="1:19" s="114" customFormat="1" ht="13.5" hidden="1" customHeight="1" x14ac:dyDescent="0.25">
      <c r="A33" s="360"/>
      <c r="B33" s="111">
        <v>5</v>
      </c>
      <c r="C33" s="112">
        <v>0.58333333333333337</v>
      </c>
      <c r="D33" s="106"/>
      <c r="E33" s="113"/>
      <c r="F33" s="113"/>
      <c r="G33" s="113"/>
      <c r="H33" s="271"/>
      <c r="I33" s="256"/>
      <c r="J33" s="265"/>
      <c r="K33" s="113"/>
      <c r="L33" s="253"/>
      <c r="M33" s="256"/>
      <c r="N33" s="256"/>
      <c r="O33" s="256"/>
      <c r="P33" s="83"/>
      <c r="Q33" s="83"/>
      <c r="R33" s="83"/>
      <c r="S33" s="83"/>
    </row>
    <row r="34" spans="1:19" s="114" customFormat="1" ht="13.5" hidden="1" customHeight="1" x14ac:dyDescent="0.25">
      <c r="A34" s="360"/>
      <c r="B34" s="111"/>
      <c r="C34" s="112"/>
      <c r="D34" s="106"/>
      <c r="E34" s="98"/>
      <c r="F34" s="98"/>
      <c r="G34" s="98"/>
      <c r="H34" s="272"/>
      <c r="I34" s="256"/>
      <c r="J34" s="265"/>
      <c r="K34" s="98"/>
      <c r="L34" s="253"/>
      <c r="M34" s="256"/>
      <c r="N34" s="256"/>
      <c r="O34" s="256"/>
      <c r="P34" s="83"/>
      <c r="Q34" s="83"/>
      <c r="R34" s="83"/>
      <c r="S34" s="83"/>
    </row>
    <row r="35" spans="1:19" ht="13.5" customHeight="1" x14ac:dyDescent="0.25">
      <c r="A35" s="360"/>
      <c r="B35" s="101">
        <v>4</v>
      </c>
      <c r="C35" s="109">
        <v>0.58333333333333337</v>
      </c>
      <c r="D35" s="106" t="s">
        <v>170</v>
      </c>
      <c r="E35" s="108"/>
      <c r="F35" s="108"/>
      <c r="G35" s="108"/>
      <c r="H35" s="253"/>
      <c r="I35" s="256" t="s">
        <v>157</v>
      </c>
      <c r="J35" s="265"/>
      <c r="K35" s="104"/>
      <c r="L35" s="253"/>
      <c r="M35" s="256"/>
      <c r="N35" s="256"/>
      <c r="O35" s="256"/>
    </row>
    <row r="36" spans="1:19" ht="13.5" hidden="1" customHeight="1" x14ac:dyDescent="0.25">
      <c r="A36" s="360"/>
      <c r="B36" s="101"/>
      <c r="C36" s="109"/>
      <c r="D36" s="106"/>
      <c r="E36" s="98"/>
      <c r="F36" s="98"/>
      <c r="G36" s="98"/>
      <c r="H36" s="272"/>
      <c r="I36" s="256"/>
      <c r="J36" s="265"/>
      <c r="K36" s="98"/>
      <c r="L36" s="253"/>
      <c r="M36" s="256"/>
      <c r="N36" s="256"/>
      <c r="O36" s="256"/>
    </row>
    <row r="37" spans="1:19" ht="13.5" hidden="1" customHeight="1" x14ac:dyDescent="0.25">
      <c r="A37" s="360"/>
      <c r="B37" s="101">
        <v>7</v>
      </c>
      <c r="C37" s="109">
        <v>0.66666666666666663</v>
      </c>
      <c r="D37" s="115"/>
      <c r="E37" s="144"/>
      <c r="F37" s="144"/>
      <c r="G37" s="144"/>
      <c r="H37" s="273"/>
      <c r="I37" s="256"/>
      <c r="J37" s="265"/>
      <c r="K37" s="144"/>
      <c r="L37" s="253"/>
      <c r="M37" s="256"/>
      <c r="N37" s="256"/>
      <c r="O37" s="256"/>
    </row>
    <row r="38" spans="1:19" ht="13.5" hidden="1" customHeight="1" x14ac:dyDescent="0.25">
      <c r="A38" s="360"/>
      <c r="B38" s="101"/>
      <c r="C38" s="109"/>
      <c r="D38" s="128"/>
      <c r="E38" s="98"/>
      <c r="F38" s="98"/>
      <c r="G38" s="98"/>
      <c r="H38" s="272"/>
      <c r="I38" s="256"/>
      <c r="J38" s="265"/>
      <c r="K38" s="98"/>
      <c r="L38" s="253"/>
      <c r="M38" s="256"/>
      <c r="N38" s="256"/>
      <c r="O38" s="256"/>
    </row>
    <row r="39" spans="1:19" ht="13.5" customHeight="1" x14ac:dyDescent="0.25">
      <c r="A39" s="360"/>
      <c r="B39" s="101">
        <v>5</v>
      </c>
      <c r="C39" s="109">
        <v>0.625</v>
      </c>
      <c r="D39" s="106" t="s">
        <v>169</v>
      </c>
      <c r="E39" s="98"/>
      <c r="F39" s="98"/>
      <c r="G39" s="98"/>
      <c r="H39" s="98"/>
      <c r="I39" s="105" t="s">
        <v>159</v>
      </c>
      <c r="J39" s="265"/>
      <c r="K39" s="108"/>
      <c r="L39" s="253"/>
      <c r="M39" s="256"/>
      <c r="N39" s="256"/>
      <c r="O39" s="256"/>
    </row>
    <row r="40" spans="1:19" ht="13.5" hidden="1" customHeight="1" x14ac:dyDescent="0.25">
      <c r="A40" s="360"/>
      <c r="B40" s="123"/>
      <c r="C40" s="124"/>
      <c r="D40" s="268"/>
      <c r="E40" s="268"/>
      <c r="F40" s="268"/>
      <c r="G40" s="268"/>
      <c r="H40" s="268"/>
      <c r="I40" s="268"/>
      <c r="J40" s="266"/>
      <c r="K40" s="146"/>
      <c r="L40" s="304"/>
      <c r="M40" s="268"/>
      <c r="N40" s="268"/>
      <c r="O40" s="268"/>
    </row>
    <row r="41" spans="1:19" ht="13.5" hidden="1" customHeight="1" x14ac:dyDescent="0.25">
      <c r="A41" s="360"/>
      <c r="B41" s="123">
        <v>9</v>
      </c>
      <c r="C41" s="124">
        <v>0.75</v>
      </c>
      <c r="D41" s="268"/>
      <c r="E41" s="268"/>
      <c r="F41" s="268"/>
      <c r="G41" s="268"/>
      <c r="H41" s="268"/>
      <c r="I41" s="268"/>
      <c r="J41" s="266"/>
      <c r="K41" s="146"/>
      <c r="L41" s="304"/>
      <c r="M41" s="268"/>
      <c r="N41" s="268"/>
      <c r="O41" s="268"/>
    </row>
    <row r="42" spans="1:19" ht="13.5" hidden="1" customHeight="1" x14ac:dyDescent="0.25">
      <c r="A42" s="360"/>
      <c r="B42" s="123"/>
      <c r="C42" s="124"/>
      <c r="D42" s="268"/>
      <c r="E42" s="268"/>
      <c r="F42" s="268"/>
      <c r="G42" s="268"/>
      <c r="H42" s="268"/>
      <c r="I42" s="268"/>
      <c r="J42" s="266"/>
      <c r="K42" s="146"/>
      <c r="L42" s="304"/>
      <c r="M42" s="268"/>
      <c r="N42" s="268"/>
      <c r="O42" s="268"/>
    </row>
    <row r="43" spans="1:19" ht="13.5" customHeight="1" x14ac:dyDescent="0.25">
      <c r="A43" s="360"/>
      <c r="B43" s="123">
        <v>6</v>
      </c>
      <c r="C43" s="124">
        <v>0.70833333333333337</v>
      </c>
      <c r="D43" s="256"/>
      <c r="E43" s="256"/>
      <c r="F43" s="256"/>
      <c r="G43" s="256"/>
      <c r="H43" s="256"/>
      <c r="I43" s="256"/>
      <c r="J43" s="266"/>
      <c r="K43" s="146"/>
      <c r="L43" s="304"/>
      <c r="M43" s="268"/>
      <c r="N43" s="268"/>
      <c r="O43" s="268"/>
    </row>
    <row r="44" spans="1:19" ht="13.5" hidden="1" customHeight="1" x14ac:dyDescent="0.25">
      <c r="A44" s="360"/>
      <c r="B44" s="123"/>
      <c r="C44" s="124"/>
      <c r="D44" s="267"/>
      <c r="E44" s="191"/>
      <c r="F44" s="191"/>
      <c r="G44" s="191"/>
      <c r="H44" s="191"/>
      <c r="I44" s="263"/>
      <c r="J44" s="145"/>
      <c r="K44" s="146"/>
      <c r="L44" s="304"/>
      <c r="M44" s="268"/>
      <c r="N44" s="268"/>
      <c r="O44" s="268"/>
    </row>
    <row r="45" spans="1:19" ht="13.5" hidden="1" customHeight="1" thickBot="1" x14ac:dyDescent="0.3">
      <c r="A45" s="361"/>
      <c r="B45" s="130">
        <v>11</v>
      </c>
      <c r="C45" s="131">
        <v>0.83333333333333337</v>
      </c>
      <c r="D45" s="148"/>
      <c r="E45" s="149"/>
      <c r="F45" s="149"/>
      <c r="G45" s="149"/>
      <c r="H45" s="149"/>
      <c r="I45" s="150"/>
      <c r="J45" s="148"/>
      <c r="K45" s="149"/>
      <c r="L45" s="305"/>
      <c r="M45" s="268"/>
      <c r="N45" s="268"/>
      <c r="O45" s="268"/>
    </row>
    <row r="46" spans="1:19" ht="15" customHeight="1" thickBot="1" x14ac:dyDescent="0.3">
      <c r="A46" s="135"/>
      <c r="B46" s="135"/>
      <c r="C46" s="135"/>
      <c r="D46" s="136"/>
      <c r="E46" s="136"/>
      <c r="F46" s="136"/>
      <c r="G46" s="136"/>
      <c r="H46" s="136"/>
      <c r="I46" s="136"/>
      <c r="J46" s="136"/>
      <c r="K46" s="136"/>
      <c r="L46" s="301"/>
      <c r="M46" s="317"/>
      <c r="N46" s="317"/>
      <c r="O46" s="317"/>
    </row>
    <row r="47" spans="1:19" s="156" customFormat="1" ht="13.5" customHeight="1" x14ac:dyDescent="0.25">
      <c r="A47" s="358">
        <f>A25+1</f>
        <v>45047</v>
      </c>
      <c r="B47" s="151">
        <v>1</v>
      </c>
      <c r="C47" s="152">
        <v>0.375</v>
      </c>
      <c r="D47" s="153"/>
      <c r="E47" s="154"/>
      <c r="F47" s="154"/>
      <c r="G47" s="154"/>
      <c r="H47" s="154"/>
      <c r="I47" s="155"/>
      <c r="J47" s="153"/>
      <c r="K47" s="154"/>
      <c r="L47" s="306"/>
      <c r="M47" s="318"/>
      <c r="N47" s="318"/>
      <c r="O47" s="318"/>
      <c r="P47" s="83"/>
      <c r="Q47" s="83"/>
      <c r="R47" s="83"/>
      <c r="S47" s="83"/>
    </row>
    <row r="48" spans="1:19" s="156" customFormat="1" ht="13.5" hidden="1" customHeight="1" x14ac:dyDescent="0.25">
      <c r="A48" s="359"/>
      <c r="B48" s="151"/>
      <c r="C48" s="152"/>
      <c r="D48" s="157"/>
      <c r="E48" s="158"/>
      <c r="F48" s="158"/>
      <c r="G48" s="158"/>
      <c r="H48" s="158"/>
      <c r="I48" s="159"/>
      <c r="J48" s="157"/>
      <c r="K48" s="158"/>
      <c r="L48" s="307"/>
      <c r="M48" s="318"/>
      <c r="N48" s="318"/>
      <c r="O48" s="318"/>
      <c r="P48" s="83"/>
      <c r="Q48" s="83"/>
      <c r="R48" s="83"/>
      <c r="S48" s="83"/>
    </row>
    <row r="49" spans="1:19" s="156" customFormat="1" ht="13.5" hidden="1" customHeight="1" x14ac:dyDescent="0.25">
      <c r="A49" s="360"/>
      <c r="B49" s="160">
        <v>2</v>
      </c>
      <c r="C49" s="161">
        <v>0.41666666666666669</v>
      </c>
      <c r="D49" s="162"/>
      <c r="E49" s="163"/>
      <c r="F49" s="163"/>
      <c r="G49" s="163"/>
      <c r="H49" s="163"/>
      <c r="I49" s="164"/>
      <c r="J49" s="162"/>
      <c r="K49" s="163"/>
      <c r="L49" s="308"/>
      <c r="M49" s="318"/>
      <c r="N49" s="318"/>
      <c r="O49" s="318"/>
      <c r="P49" s="83"/>
      <c r="Q49" s="83"/>
      <c r="R49" s="83"/>
      <c r="S49" s="83"/>
    </row>
    <row r="50" spans="1:19" s="156" customFormat="1" ht="13.5" hidden="1" customHeight="1" x14ac:dyDescent="0.25">
      <c r="A50" s="360"/>
      <c r="B50" s="160"/>
      <c r="C50" s="161"/>
      <c r="D50" s="162"/>
      <c r="E50" s="163"/>
      <c r="F50" s="163"/>
      <c r="G50" s="163"/>
      <c r="H50" s="163"/>
      <c r="I50" s="164"/>
      <c r="J50" s="162"/>
      <c r="K50" s="163"/>
      <c r="L50" s="308"/>
      <c r="M50" s="318"/>
      <c r="N50" s="318"/>
      <c r="O50" s="318"/>
      <c r="P50" s="83"/>
      <c r="Q50" s="83"/>
      <c r="R50" s="83"/>
      <c r="S50" s="83"/>
    </row>
    <row r="51" spans="1:19" s="156" customFormat="1" ht="13.5" customHeight="1" x14ac:dyDescent="0.25">
      <c r="A51" s="360"/>
      <c r="B51" s="160">
        <v>2</v>
      </c>
      <c r="C51" s="161">
        <v>0.45833333333333331</v>
      </c>
      <c r="D51" s="162"/>
      <c r="E51" s="165"/>
      <c r="F51" s="165"/>
      <c r="G51" s="165"/>
      <c r="H51" s="165"/>
      <c r="I51" s="164"/>
      <c r="J51" s="162"/>
      <c r="K51" s="165"/>
      <c r="L51" s="308"/>
      <c r="M51" s="318"/>
      <c r="N51" s="318"/>
      <c r="O51" s="318"/>
      <c r="P51" s="83"/>
      <c r="Q51" s="83"/>
      <c r="R51" s="83"/>
      <c r="S51" s="83"/>
    </row>
    <row r="52" spans="1:19" s="156" customFormat="1" ht="13.5" hidden="1" customHeight="1" x14ac:dyDescent="0.25">
      <c r="A52" s="360"/>
      <c r="B52" s="160"/>
      <c r="C52" s="161"/>
      <c r="D52" s="162"/>
      <c r="E52" s="165"/>
      <c r="F52" s="165"/>
      <c r="G52" s="165"/>
      <c r="H52" s="165"/>
      <c r="I52" s="164"/>
      <c r="J52" s="162"/>
      <c r="K52" s="165"/>
      <c r="L52" s="308"/>
      <c r="M52" s="318"/>
      <c r="N52" s="318"/>
      <c r="O52" s="318"/>
      <c r="P52" s="83"/>
      <c r="Q52" s="83"/>
      <c r="R52" s="83"/>
      <c r="S52" s="83"/>
    </row>
    <row r="53" spans="1:19" s="156" customFormat="1" ht="13.5" customHeight="1" x14ac:dyDescent="0.25">
      <c r="A53" s="360"/>
      <c r="B53" s="160">
        <v>3</v>
      </c>
      <c r="C53" s="161">
        <v>0.54166666666666663</v>
      </c>
      <c r="D53" s="162"/>
      <c r="E53" s="165"/>
      <c r="F53" s="165"/>
      <c r="G53" s="165"/>
      <c r="H53" s="165"/>
      <c r="I53" s="164"/>
      <c r="J53" s="116"/>
      <c r="K53" s="166"/>
      <c r="L53" s="297"/>
      <c r="M53" s="318"/>
      <c r="N53" s="318"/>
      <c r="O53" s="318"/>
      <c r="P53" s="83"/>
      <c r="Q53" s="83"/>
      <c r="R53" s="83"/>
      <c r="S53" s="83"/>
    </row>
    <row r="54" spans="1:19" s="156" customFormat="1" ht="13.5" hidden="1" customHeight="1" x14ac:dyDescent="0.25">
      <c r="A54" s="360"/>
      <c r="B54" s="160"/>
      <c r="C54" s="167"/>
      <c r="D54" s="162"/>
      <c r="E54" s="168"/>
      <c r="F54" s="168"/>
      <c r="G54" s="168"/>
      <c r="H54" s="168"/>
      <c r="I54" s="164"/>
      <c r="J54" s="116"/>
      <c r="K54" s="169"/>
      <c r="L54" s="297"/>
      <c r="M54" s="318"/>
      <c r="N54" s="318"/>
      <c r="O54" s="318"/>
      <c r="P54" s="83"/>
      <c r="Q54" s="83"/>
      <c r="R54" s="83"/>
      <c r="S54" s="83"/>
    </row>
    <row r="55" spans="1:19" s="156" customFormat="1" ht="13.5" hidden="1" customHeight="1" x14ac:dyDescent="0.25">
      <c r="A55" s="360"/>
      <c r="B55" s="160">
        <v>5</v>
      </c>
      <c r="C55" s="167">
        <v>0.58333333333333337</v>
      </c>
      <c r="D55" s="116"/>
      <c r="E55" s="170"/>
      <c r="F55" s="170"/>
      <c r="G55" s="170"/>
      <c r="H55" s="170"/>
      <c r="I55" s="118"/>
      <c r="J55" s="116"/>
      <c r="K55" s="170"/>
      <c r="L55" s="297"/>
      <c r="M55" s="316"/>
      <c r="N55" s="316"/>
      <c r="O55" s="316"/>
      <c r="P55" s="83"/>
      <c r="Q55" s="83"/>
      <c r="R55" s="83"/>
      <c r="S55" s="83"/>
    </row>
    <row r="56" spans="1:19" s="156" customFormat="1" ht="13.5" hidden="1" customHeight="1" x14ac:dyDescent="0.25">
      <c r="A56" s="360"/>
      <c r="B56" s="160"/>
      <c r="C56" s="167"/>
      <c r="D56" s="116"/>
      <c r="E56" s="117"/>
      <c r="F56" s="117"/>
      <c r="G56" s="117"/>
      <c r="H56" s="117"/>
      <c r="I56" s="118"/>
      <c r="J56" s="116"/>
      <c r="K56" s="117"/>
      <c r="L56" s="297"/>
      <c r="M56" s="316"/>
      <c r="N56" s="316"/>
      <c r="O56" s="316"/>
      <c r="P56" s="83"/>
      <c r="Q56" s="83"/>
      <c r="R56" s="83"/>
      <c r="S56" s="83"/>
    </row>
    <row r="57" spans="1:19" s="156" customFormat="1" ht="13.5" customHeight="1" x14ac:dyDescent="0.25">
      <c r="A57" s="360"/>
      <c r="B57" s="160">
        <v>4</v>
      </c>
      <c r="C57" s="167">
        <v>0.625</v>
      </c>
      <c r="D57" s="171"/>
      <c r="E57" s="163"/>
      <c r="F57" s="163"/>
      <c r="G57" s="163"/>
      <c r="H57" s="163"/>
      <c r="I57" s="164"/>
      <c r="J57" s="172"/>
      <c r="K57" s="173"/>
      <c r="L57" s="309"/>
      <c r="M57" s="318"/>
      <c r="N57" s="318"/>
      <c r="O57" s="318"/>
      <c r="P57" s="83"/>
      <c r="Q57" s="83"/>
      <c r="R57" s="83"/>
      <c r="S57" s="83"/>
    </row>
    <row r="58" spans="1:19" s="156" customFormat="1" ht="13.5" hidden="1" customHeight="1" x14ac:dyDescent="0.25">
      <c r="A58" s="360"/>
      <c r="B58" s="160"/>
      <c r="C58" s="167"/>
      <c r="D58" s="162"/>
      <c r="E58" s="158"/>
      <c r="F58" s="158"/>
      <c r="G58" s="158"/>
      <c r="H58" s="158"/>
      <c r="I58" s="164"/>
      <c r="J58" s="172"/>
      <c r="K58" s="175"/>
      <c r="L58" s="309"/>
      <c r="M58" s="318"/>
      <c r="N58" s="318"/>
      <c r="O58" s="318"/>
      <c r="P58" s="83"/>
      <c r="Q58" s="83"/>
      <c r="R58" s="83"/>
      <c r="S58" s="83"/>
    </row>
    <row r="59" spans="1:19" s="156" customFormat="1" ht="13.5" hidden="1" customHeight="1" x14ac:dyDescent="0.25">
      <c r="A59" s="360"/>
      <c r="B59" s="160">
        <v>7</v>
      </c>
      <c r="C59" s="167">
        <v>0.66666666666666663</v>
      </c>
      <c r="D59" s="171"/>
      <c r="E59" s="176"/>
      <c r="F59" s="176"/>
      <c r="G59" s="176"/>
      <c r="H59" s="176"/>
      <c r="I59" s="164"/>
      <c r="J59" s="172"/>
      <c r="K59" s="177"/>
      <c r="L59" s="309"/>
      <c r="M59" s="318"/>
      <c r="N59" s="318"/>
      <c r="O59" s="318"/>
      <c r="P59" s="83"/>
      <c r="Q59" s="83"/>
      <c r="R59" s="83"/>
      <c r="S59" s="83"/>
    </row>
    <row r="60" spans="1:19" s="156" customFormat="1" ht="13.5" hidden="1" customHeight="1" x14ac:dyDescent="0.25">
      <c r="A60" s="360"/>
      <c r="B60" s="160"/>
      <c r="C60" s="167"/>
      <c r="D60" s="162"/>
      <c r="E60" s="158"/>
      <c r="F60" s="158"/>
      <c r="G60" s="158"/>
      <c r="H60" s="158"/>
      <c r="I60" s="164"/>
      <c r="J60" s="172"/>
      <c r="K60" s="175"/>
      <c r="L60" s="309"/>
      <c r="M60" s="318"/>
      <c r="N60" s="318"/>
      <c r="O60" s="318"/>
      <c r="P60" s="83"/>
      <c r="Q60" s="83"/>
      <c r="R60" s="83"/>
      <c r="S60" s="83"/>
    </row>
    <row r="61" spans="1:19" s="156" customFormat="1" ht="13.5" customHeight="1" x14ac:dyDescent="0.25">
      <c r="A61" s="360"/>
      <c r="B61" s="160">
        <v>5</v>
      </c>
      <c r="C61" s="167">
        <v>0.66666666666666663</v>
      </c>
      <c r="D61" s="178"/>
      <c r="E61" s="179"/>
      <c r="F61" s="179"/>
      <c r="G61" s="179"/>
      <c r="H61" s="179"/>
      <c r="I61" s="180"/>
      <c r="J61" s="172"/>
      <c r="K61" s="181"/>
      <c r="L61" s="309"/>
      <c r="M61" s="319"/>
      <c r="N61" s="319"/>
      <c r="O61" s="319"/>
      <c r="P61" s="83"/>
      <c r="Q61" s="83"/>
      <c r="R61" s="83"/>
      <c r="S61" s="83"/>
    </row>
    <row r="62" spans="1:19" s="156" customFormat="1" ht="13.5" hidden="1" customHeight="1" x14ac:dyDescent="0.25">
      <c r="A62" s="360"/>
      <c r="B62" s="182"/>
      <c r="C62" s="183"/>
      <c r="D62" s="184"/>
      <c r="E62" s="168"/>
      <c r="F62" s="168"/>
      <c r="G62" s="168"/>
      <c r="H62" s="168"/>
      <c r="I62" s="185"/>
      <c r="J62" s="184"/>
      <c r="K62" s="168"/>
      <c r="L62" s="310"/>
      <c r="M62" s="318"/>
      <c r="N62" s="318"/>
      <c r="O62" s="318"/>
      <c r="P62" s="83"/>
      <c r="Q62" s="83"/>
      <c r="R62" s="83"/>
      <c r="S62" s="83"/>
    </row>
    <row r="63" spans="1:19" s="156" customFormat="1" ht="13.5" hidden="1" customHeight="1" x14ac:dyDescent="0.25">
      <c r="A63" s="360"/>
      <c r="B63" s="182">
        <v>9</v>
      </c>
      <c r="C63" s="183">
        <v>0.75</v>
      </c>
      <c r="D63" s="184"/>
      <c r="E63" s="168"/>
      <c r="F63" s="168"/>
      <c r="G63" s="168"/>
      <c r="H63" s="168"/>
      <c r="I63" s="185"/>
      <c r="J63" s="184"/>
      <c r="K63" s="168"/>
      <c r="L63" s="310"/>
      <c r="M63" s="318"/>
      <c r="N63" s="318"/>
      <c r="O63" s="318"/>
      <c r="P63" s="83"/>
      <c r="Q63" s="83"/>
      <c r="R63" s="83"/>
      <c r="S63" s="83"/>
    </row>
    <row r="64" spans="1:19" s="156" customFormat="1" ht="13.5" hidden="1" customHeight="1" x14ac:dyDescent="0.25">
      <c r="A64" s="360"/>
      <c r="B64" s="182"/>
      <c r="C64" s="183"/>
      <c r="D64" s="184"/>
      <c r="E64" s="168"/>
      <c r="F64" s="168"/>
      <c r="G64" s="168"/>
      <c r="H64" s="168"/>
      <c r="I64" s="185"/>
      <c r="J64" s="184"/>
      <c r="K64" s="168"/>
      <c r="L64" s="310"/>
      <c r="M64" s="318"/>
      <c r="N64" s="318"/>
      <c r="O64" s="318"/>
      <c r="P64" s="83"/>
      <c r="Q64" s="83"/>
      <c r="R64" s="83"/>
      <c r="S64" s="83"/>
    </row>
    <row r="65" spans="1:19" s="156" customFormat="1" ht="13.5" customHeight="1" x14ac:dyDescent="0.25">
      <c r="A65" s="360"/>
      <c r="B65" s="182">
        <v>6</v>
      </c>
      <c r="C65" s="183">
        <v>0.70833333333333337</v>
      </c>
      <c r="D65" s="184"/>
      <c r="E65" s="168"/>
      <c r="F65" s="168"/>
      <c r="G65" s="168"/>
      <c r="H65" s="168"/>
      <c r="I65" s="185"/>
      <c r="J65" s="184"/>
      <c r="K65" s="168"/>
      <c r="L65" s="310"/>
      <c r="M65" s="318"/>
      <c r="N65" s="318"/>
      <c r="O65" s="318"/>
      <c r="P65" s="83"/>
      <c r="Q65" s="83"/>
      <c r="R65" s="83"/>
      <c r="S65" s="83"/>
    </row>
    <row r="66" spans="1:19" ht="13.5" hidden="1" customHeight="1" x14ac:dyDescent="0.25">
      <c r="A66" s="360"/>
      <c r="B66" s="123"/>
      <c r="C66" s="124"/>
      <c r="D66" s="145"/>
      <c r="E66" s="146"/>
      <c r="F66" s="146"/>
      <c r="G66" s="146"/>
      <c r="H66" s="146"/>
      <c r="I66" s="147"/>
      <c r="J66" s="145"/>
      <c r="K66" s="146"/>
      <c r="L66" s="304"/>
      <c r="M66" s="268"/>
      <c r="N66" s="268"/>
      <c r="O66" s="268"/>
    </row>
    <row r="67" spans="1:19" ht="13.5" hidden="1" customHeight="1" thickBot="1" x14ac:dyDescent="0.3">
      <c r="A67" s="361"/>
      <c r="B67" s="130">
        <v>11</v>
      </c>
      <c r="C67" s="131">
        <v>0.83333333333333337</v>
      </c>
      <c r="D67" s="148"/>
      <c r="E67" s="149"/>
      <c r="F67" s="149"/>
      <c r="G67" s="149"/>
      <c r="H67" s="149"/>
      <c r="I67" s="150"/>
      <c r="J67" s="148"/>
      <c r="K67" s="149"/>
      <c r="L67" s="305"/>
      <c r="M67" s="268"/>
      <c r="N67" s="268"/>
      <c r="O67" s="268"/>
    </row>
    <row r="68" spans="1:19" ht="15" customHeight="1" thickBot="1" x14ac:dyDescent="0.3">
      <c r="A68" s="135"/>
      <c r="B68" s="135"/>
      <c r="C68" s="135"/>
      <c r="D68" s="136"/>
      <c r="E68" s="136"/>
      <c r="F68" s="136"/>
      <c r="G68" s="136"/>
      <c r="H68" s="136"/>
      <c r="I68" s="136"/>
      <c r="J68" s="136"/>
      <c r="K68" s="136"/>
      <c r="L68" s="301"/>
      <c r="M68" s="317"/>
      <c r="N68" s="317"/>
      <c r="O68" s="317"/>
    </row>
    <row r="69" spans="1:19" ht="13.5" customHeight="1" x14ac:dyDescent="0.25">
      <c r="A69" s="358">
        <f>A47+1</f>
        <v>45048</v>
      </c>
      <c r="B69" s="91">
        <v>1</v>
      </c>
      <c r="C69" s="92">
        <v>0.375</v>
      </c>
      <c r="D69" s="115" t="s">
        <v>171</v>
      </c>
      <c r="E69" s="187"/>
      <c r="F69" s="187"/>
      <c r="G69" s="187"/>
      <c r="H69" s="187"/>
      <c r="I69" s="188" t="s">
        <v>156</v>
      </c>
      <c r="J69" s="96"/>
      <c r="K69" s="94"/>
      <c r="L69" s="296"/>
      <c r="M69" s="256"/>
      <c r="N69" s="256"/>
      <c r="O69" s="256"/>
    </row>
    <row r="70" spans="1:19" ht="13.5" hidden="1" customHeight="1" x14ac:dyDescent="0.25">
      <c r="A70" s="359"/>
      <c r="B70" s="91"/>
      <c r="C70" s="92"/>
      <c r="D70" s="325"/>
      <c r="E70" s="98"/>
      <c r="F70" s="98"/>
      <c r="G70" s="98"/>
      <c r="H70" s="98"/>
      <c r="I70" s="99"/>
      <c r="J70" s="100"/>
      <c r="K70" s="98"/>
      <c r="L70" s="252"/>
      <c r="M70" s="256"/>
      <c r="N70" s="256"/>
      <c r="O70" s="256"/>
    </row>
    <row r="71" spans="1:19" ht="13.5" hidden="1" customHeight="1" x14ac:dyDescent="0.25">
      <c r="A71" s="360"/>
      <c r="B71" s="101">
        <v>2</v>
      </c>
      <c r="C71" s="102">
        <v>0.41666666666666669</v>
      </c>
      <c r="D71" s="115"/>
      <c r="E71" s="104"/>
      <c r="F71" s="104"/>
      <c r="G71" s="104"/>
      <c r="H71" s="104"/>
      <c r="I71" s="105"/>
      <c r="J71" s="106"/>
      <c r="K71" s="104"/>
      <c r="L71" s="253"/>
      <c r="M71" s="256"/>
      <c r="N71" s="256"/>
      <c r="O71" s="256"/>
    </row>
    <row r="72" spans="1:19" ht="13.5" hidden="1" customHeight="1" x14ac:dyDescent="0.25">
      <c r="A72" s="360"/>
      <c r="B72" s="101"/>
      <c r="C72" s="102"/>
      <c r="D72" s="115"/>
      <c r="E72" s="104"/>
      <c r="F72" s="104"/>
      <c r="G72" s="104"/>
      <c r="H72" s="104"/>
      <c r="I72" s="105"/>
      <c r="J72" s="106"/>
      <c r="K72" s="104"/>
      <c r="L72" s="253"/>
      <c r="M72" s="256"/>
      <c r="N72" s="256"/>
      <c r="O72" s="256"/>
    </row>
    <row r="73" spans="1:19" ht="13.5" customHeight="1" x14ac:dyDescent="0.25">
      <c r="A73" s="360"/>
      <c r="B73" s="101">
        <v>2</v>
      </c>
      <c r="C73" s="250">
        <v>0.45833333333333331</v>
      </c>
      <c r="D73" s="323" t="s">
        <v>172</v>
      </c>
      <c r="E73" s="108"/>
      <c r="F73" s="108"/>
      <c r="G73" s="108"/>
      <c r="H73" s="108"/>
      <c r="I73" s="105" t="s">
        <v>156</v>
      </c>
      <c r="J73" s="106"/>
      <c r="K73" s="108"/>
      <c r="L73" s="253"/>
      <c r="M73" s="256"/>
      <c r="N73" s="256"/>
      <c r="O73" s="256"/>
    </row>
    <row r="74" spans="1:19" ht="13.5" hidden="1" customHeight="1" x14ac:dyDescent="0.25">
      <c r="A74" s="360"/>
      <c r="B74" s="101"/>
      <c r="C74" s="102"/>
      <c r="D74" s="189"/>
      <c r="E74" s="187"/>
      <c r="F74" s="187"/>
      <c r="G74" s="187"/>
      <c r="H74" s="187"/>
      <c r="I74" s="188"/>
      <c r="J74" s="186"/>
      <c r="K74" s="187"/>
      <c r="L74" s="311"/>
      <c r="M74" s="268"/>
      <c r="N74" s="268"/>
      <c r="O74" s="268"/>
    </row>
    <row r="75" spans="1:19" ht="13.5" customHeight="1" thickBot="1" x14ac:dyDescent="0.3">
      <c r="A75" s="360"/>
      <c r="B75" s="101">
        <v>3</v>
      </c>
      <c r="C75" s="102">
        <v>0.54166666666666663</v>
      </c>
      <c r="D75" s="189" t="s">
        <v>173</v>
      </c>
      <c r="E75" s="187"/>
      <c r="F75" s="187"/>
      <c r="G75" s="187"/>
      <c r="H75" s="187"/>
      <c r="I75" s="188" t="s">
        <v>156</v>
      </c>
      <c r="J75" s="186"/>
      <c r="K75" s="187"/>
      <c r="L75" s="311"/>
      <c r="M75" s="268"/>
      <c r="N75" s="268"/>
      <c r="O75" s="268"/>
    </row>
    <row r="76" spans="1:19" ht="13.5" hidden="1" customHeight="1" x14ac:dyDescent="0.25">
      <c r="A76" s="360"/>
      <c r="B76" s="101"/>
      <c r="C76" s="109"/>
      <c r="D76" s="189"/>
      <c r="E76" s="146"/>
      <c r="F76" s="146"/>
      <c r="G76" s="146"/>
      <c r="H76" s="146"/>
      <c r="I76" s="188"/>
      <c r="J76" s="186"/>
      <c r="K76" s="146"/>
      <c r="L76" s="311"/>
      <c r="M76" s="268"/>
      <c r="N76" s="268"/>
      <c r="O76" s="268"/>
    </row>
    <row r="77" spans="1:19" s="114" customFormat="1" ht="13.5" hidden="1" customHeight="1" x14ac:dyDescent="0.25">
      <c r="A77" s="360"/>
      <c r="B77" s="111">
        <v>5</v>
      </c>
      <c r="C77" s="112">
        <v>0.58333333333333337</v>
      </c>
      <c r="D77" s="115"/>
      <c r="E77" s="113"/>
      <c r="F77" s="113"/>
      <c r="G77" s="113"/>
      <c r="H77" s="113"/>
      <c r="I77" s="105"/>
      <c r="J77" s="106"/>
      <c r="K77" s="113"/>
      <c r="L77" s="253"/>
      <c r="M77" s="256"/>
      <c r="N77" s="256"/>
      <c r="O77" s="256"/>
      <c r="P77" s="83"/>
      <c r="Q77" s="83"/>
      <c r="R77" s="83"/>
      <c r="S77" s="83"/>
    </row>
    <row r="78" spans="1:19" s="114" customFormat="1" ht="13.5" hidden="1" customHeight="1" x14ac:dyDescent="0.25">
      <c r="A78" s="360"/>
      <c r="B78" s="111"/>
      <c r="C78" s="112"/>
      <c r="D78" s="115"/>
      <c r="E78" s="98"/>
      <c r="F78" s="98"/>
      <c r="G78" s="98"/>
      <c r="H78" s="98"/>
      <c r="I78" s="105"/>
      <c r="J78" s="106"/>
      <c r="K78" s="98"/>
      <c r="L78" s="253"/>
      <c r="M78" s="256"/>
      <c r="N78" s="256"/>
      <c r="O78" s="256"/>
      <c r="P78" s="83"/>
      <c r="Q78" s="83"/>
      <c r="R78" s="83"/>
      <c r="S78" s="83"/>
    </row>
    <row r="79" spans="1:19" ht="13.5" customHeight="1" x14ac:dyDescent="0.25">
      <c r="A79" s="360"/>
      <c r="B79" s="101">
        <v>4</v>
      </c>
      <c r="C79" s="109">
        <v>0.625</v>
      </c>
      <c r="D79" s="326" t="s">
        <v>174</v>
      </c>
      <c r="E79" s="94"/>
      <c r="F79" s="94"/>
      <c r="G79" s="94"/>
      <c r="H79" s="94"/>
      <c r="I79" s="105" t="s">
        <v>156</v>
      </c>
      <c r="J79" s="186"/>
      <c r="K79" s="190"/>
      <c r="L79" s="311"/>
      <c r="M79" s="268"/>
      <c r="N79" s="268"/>
      <c r="O79" s="268"/>
    </row>
    <row r="80" spans="1:19" ht="13.5" hidden="1" customHeight="1" x14ac:dyDescent="0.25">
      <c r="A80" s="360"/>
      <c r="B80" s="101"/>
      <c r="C80" s="109"/>
      <c r="D80" s="189"/>
      <c r="E80" s="191"/>
      <c r="F80" s="191"/>
      <c r="G80" s="191"/>
      <c r="H80" s="191"/>
      <c r="I80" s="188"/>
      <c r="J80" s="186"/>
      <c r="K80" s="191"/>
      <c r="L80" s="311"/>
      <c r="M80" s="268"/>
      <c r="N80" s="268"/>
      <c r="O80" s="268"/>
    </row>
    <row r="81" spans="1:15" ht="13.5" hidden="1" customHeight="1" x14ac:dyDescent="0.25">
      <c r="A81" s="360"/>
      <c r="B81" s="101">
        <v>7</v>
      </c>
      <c r="C81" s="109">
        <v>0.66666666666666663</v>
      </c>
      <c r="D81" s="189"/>
      <c r="E81" s="192"/>
      <c r="F81" s="192"/>
      <c r="G81" s="192"/>
      <c r="H81" s="192"/>
      <c r="I81" s="188"/>
      <c r="J81" s="186"/>
      <c r="K81" s="192"/>
      <c r="L81" s="311"/>
      <c r="M81" s="268"/>
      <c r="N81" s="268"/>
      <c r="O81" s="268"/>
    </row>
    <row r="82" spans="1:15" ht="13.5" hidden="1" customHeight="1" x14ac:dyDescent="0.25">
      <c r="A82" s="360"/>
      <c r="B82" s="101"/>
      <c r="C82" s="109"/>
      <c r="D82" s="189"/>
      <c r="E82" s="191"/>
      <c r="F82" s="191"/>
      <c r="G82" s="191"/>
      <c r="H82" s="191"/>
      <c r="I82" s="188"/>
      <c r="J82" s="186"/>
      <c r="K82" s="191"/>
      <c r="L82" s="311"/>
      <c r="M82" s="268"/>
      <c r="N82" s="268"/>
      <c r="O82" s="268"/>
    </row>
    <row r="83" spans="1:15" ht="13.5" customHeight="1" x14ac:dyDescent="0.25">
      <c r="A83" s="360"/>
      <c r="B83" s="101">
        <v>5</v>
      </c>
      <c r="C83" s="109">
        <v>0.66666666666666663</v>
      </c>
      <c r="D83" s="322" t="s">
        <v>175</v>
      </c>
      <c r="E83" s="292"/>
      <c r="F83" s="292"/>
      <c r="G83" s="292"/>
      <c r="H83" s="292"/>
      <c r="I83" s="292" t="s">
        <v>155</v>
      </c>
      <c r="J83" s="186"/>
      <c r="K83" s="187"/>
      <c r="L83" s="311"/>
      <c r="M83" s="268"/>
      <c r="N83" s="268"/>
      <c r="O83" s="268"/>
    </row>
    <row r="84" spans="1:15" ht="13.5" hidden="1" customHeight="1" x14ac:dyDescent="0.25">
      <c r="A84" s="360"/>
      <c r="B84" s="123"/>
      <c r="C84" s="124"/>
      <c r="D84" s="145"/>
      <c r="E84" s="146"/>
      <c r="F84" s="146"/>
      <c r="G84" s="146"/>
      <c r="H84" s="146"/>
      <c r="I84" s="147"/>
      <c r="J84" s="145"/>
      <c r="K84" s="146"/>
      <c r="L84" s="304"/>
      <c r="M84" s="268"/>
      <c r="N84" s="268"/>
      <c r="O84" s="268"/>
    </row>
    <row r="85" spans="1:15" ht="13.5" hidden="1" customHeight="1" x14ac:dyDescent="0.25">
      <c r="A85" s="360"/>
      <c r="B85" s="123">
        <v>9</v>
      </c>
      <c r="C85" s="124">
        <v>0.75</v>
      </c>
      <c r="D85" s="145"/>
      <c r="E85" s="146"/>
      <c r="F85" s="146"/>
      <c r="G85" s="146"/>
      <c r="H85" s="146"/>
      <c r="I85" s="147"/>
      <c r="J85" s="145"/>
      <c r="K85" s="146"/>
      <c r="L85" s="304"/>
      <c r="M85" s="268"/>
      <c r="N85" s="268"/>
      <c r="O85" s="268"/>
    </row>
    <row r="86" spans="1:15" ht="13.5" hidden="1" customHeight="1" x14ac:dyDescent="0.25">
      <c r="A86" s="360"/>
      <c r="B86" s="123"/>
      <c r="C86" s="124"/>
      <c r="D86" s="145"/>
      <c r="E86" s="146"/>
      <c r="F86" s="146"/>
      <c r="G86" s="146"/>
      <c r="H86" s="146"/>
      <c r="I86" s="147"/>
      <c r="J86" s="145"/>
      <c r="K86" s="146"/>
      <c r="L86" s="304"/>
      <c r="M86" s="268"/>
      <c r="N86" s="268"/>
      <c r="O86" s="268"/>
    </row>
    <row r="87" spans="1:15" ht="13.5" customHeight="1" x14ac:dyDescent="0.25">
      <c r="A87" s="360"/>
      <c r="B87" s="123">
        <v>6</v>
      </c>
      <c r="C87" s="124">
        <v>0.70833333333333337</v>
      </c>
      <c r="D87" s="251"/>
      <c r="J87" s="145"/>
      <c r="K87" s="146"/>
      <c r="L87" s="304"/>
      <c r="M87" s="268"/>
      <c r="N87" s="268"/>
      <c r="O87" s="268"/>
    </row>
    <row r="88" spans="1:15" ht="13.5" hidden="1" customHeight="1" x14ac:dyDescent="0.25">
      <c r="A88" s="360"/>
      <c r="B88" s="123"/>
      <c r="C88" s="124"/>
      <c r="D88" s="145"/>
      <c r="E88" s="146"/>
      <c r="F88" s="146"/>
      <c r="G88" s="146"/>
      <c r="H88" s="146"/>
      <c r="I88" s="147"/>
      <c r="J88" s="145"/>
      <c r="K88" s="146"/>
      <c r="L88" s="304"/>
      <c r="M88" s="268"/>
      <c r="N88" s="268"/>
      <c r="O88" s="268"/>
    </row>
    <row r="89" spans="1:15" ht="13.5" hidden="1" customHeight="1" thickBot="1" x14ac:dyDescent="0.3">
      <c r="A89" s="361"/>
      <c r="B89" s="130">
        <v>11</v>
      </c>
      <c r="C89" s="131">
        <v>0.83333333333333337</v>
      </c>
      <c r="D89" s="148"/>
      <c r="E89" s="149"/>
      <c r="F89" s="149"/>
      <c r="G89" s="149"/>
      <c r="H89" s="149"/>
      <c r="I89" s="150"/>
      <c r="J89" s="148"/>
      <c r="K89" s="149"/>
      <c r="L89" s="305"/>
      <c r="M89" s="268"/>
      <c r="N89" s="268"/>
      <c r="O89" s="268"/>
    </row>
    <row r="90" spans="1:15" ht="15" customHeight="1" thickBot="1" x14ac:dyDescent="0.3">
      <c r="A90" s="135"/>
      <c r="B90" s="135"/>
      <c r="C90" s="135"/>
      <c r="D90" s="136"/>
      <c r="E90" s="136"/>
      <c r="F90" s="136"/>
      <c r="G90" s="136"/>
      <c r="H90" s="136"/>
      <c r="I90" s="136"/>
      <c r="J90" s="136"/>
      <c r="K90" s="136"/>
      <c r="L90" s="301"/>
      <c r="M90" s="317"/>
      <c r="N90" s="317"/>
      <c r="O90" s="317"/>
    </row>
    <row r="91" spans="1:15" ht="13.5" customHeight="1" x14ac:dyDescent="0.25">
      <c r="A91" s="373">
        <f>A69+1</f>
        <v>45049</v>
      </c>
      <c r="B91" s="91">
        <v>1</v>
      </c>
      <c r="C91" s="92">
        <v>0.375</v>
      </c>
      <c r="D91" s="193"/>
      <c r="E91" s="194"/>
      <c r="F91" s="194"/>
      <c r="G91" s="194"/>
      <c r="H91" s="194"/>
      <c r="I91" s="195"/>
      <c r="J91" s="193"/>
      <c r="K91" s="194"/>
      <c r="L91" s="195"/>
      <c r="M91" s="196"/>
      <c r="N91" s="315"/>
      <c r="O91" s="197"/>
    </row>
    <row r="92" spans="1:15" ht="13.5" hidden="1" customHeight="1" x14ac:dyDescent="0.25">
      <c r="A92" s="374"/>
      <c r="B92" s="91"/>
      <c r="C92" s="92"/>
      <c r="D92" s="196"/>
      <c r="E92" s="191"/>
      <c r="F92" s="191"/>
      <c r="G92" s="191"/>
      <c r="H92" s="191"/>
      <c r="I92" s="197"/>
      <c r="J92" s="196"/>
      <c r="K92" s="191"/>
      <c r="L92" s="197"/>
      <c r="M92" s="196"/>
      <c r="N92" s="191"/>
      <c r="O92" s="197"/>
    </row>
    <row r="93" spans="1:15" ht="13.5" hidden="1" customHeight="1" x14ac:dyDescent="0.25">
      <c r="A93" s="375"/>
      <c r="B93" s="101">
        <v>2</v>
      </c>
      <c r="C93" s="102">
        <v>0.41666666666666669</v>
      </c>
      <c r="D93" s="186"/>
      <c r="E93" s="190"/>
      <c r="F93" s="190"/>
      <c r="G93" s="190"/>
      <c r="H93" s="190"/>
      <c r="I93" s="188"/>
      <c r="J93" s="186"/>
      <c r="K93" s="190"/>
      <c r="L93" s="188"/>
      <c r="M93" s="186"/>
      <c r="N93" s="190"/>
      <c r="O93" s="188"/>
    </row>
    <row r="94" spans="1:15" ht="13.5" hidden="1" customHeight="1" x14ac:dyDescent="0.25">
      <c r="A94" s="375"/>
      <c r="B94" s="101"/>
      <c r="C94" s="102"/>
      <c r="D94" s="186"/>
      <c r="E94" s="190"/>
      <c r="F94" s="190"/>
      <c r="G94" s="190"/>
      <c r="H94" s="190"/>
      <c r="I94" s="188"/>
      <c r="J94" s="186"/>
      <c r="K94" s="190"/>
      <c r="L94" s="188"/>
      <c r="M94" s="186"/>
      <c r="N94" s="190"/>
      <c r="O94" s="188"/>
    </row>
    <row r="95" spans="1:15" ht="13.5" customHeight="1" x14ac:dyDescent="0.25">
      <c r="A95" s="375"/>
      <c r="B95" s="101">
        <v>2</v>
      </c>
      <c r="C95" s="102">
        <v>0.45833333333333331</v>
      </c>
      <c r="D95" s="186" t="s">
        <v>176</v>
      </c>
      <c r="E95" s="187"/>
      <c r="F95" s="187"/>
      <c r="G95" s="187"/>
      <c r="H95" s="187"/>
      <c r="I95" s="188" t="s">
        <v>159</v>
      </c>
      <c r="J95" s="186"/>
      <c r="K95" s="187"/>
      <c r="L95" s="188"/>
      <c r="M95" s="186"/>
      <c r="N95" s="187"/>
      <c r="O95" s="188"/>
    </row>
    <row r="96" spans="1:15" ht="13.5" hidden="1" customHeight="1" x14ac:dyDescent="0.25">
      <c r="A96" s="375"/>
      <c r="B96" s="101"/>
      <c r="C96" s="102"/>
      <c r="D96" s="186"/>
      <c r="E96" s="187"/>
      <c r="F96" s="187"/>
      <c r="G96" s="187"/>
      <c r="H96" s="187"/>
      <c r="I96" s="188"/>
      <c r="J96" s="186"/>
      <c r="K96" s="187"/>
      <c r="L96" s="188"/>
      <c r="M96" s="186"/>
      <c r="N96" s="187"/>
      <c r="O96" s="188"/>
    </row>
    <row r="97" spans="1:19" ht="13.5" customHeight="1" x14ac:dyDescent="0.25">
      <c r="A97" s="375"/>
      <c r="B97" s="101">
        <v>3</v>
      </c>
      <c r="C97" s="102">
        <v>0.54166666666666663</v>
      </c>
      <c r="D97" s="106" t="s">
        <v>177</v>
      </c>
      <c r="E97" s="108"/>
      <c r="F97" s="108"/>
      <c r="G97" s="108"/>
      <c r="H97" s="108"/>
      <c r="I97" s="105" t="s">
        <v>154</v>
      </c>
      <c r="J97" s="106"/>
      <c r="K97" s="108"/>
      <c r="L97" s="105"/>
      <c r="M97" s="106"/>
      <c r="N97" s="108"/>
      <c r="O97" s="105"/>
    </row>
    <row r="98" spans="1:19" ht="13.5" hidden="1" customHeight="1" x14ac:dyDescent="0.25">
      <c r="A98" s="375"/>
      <c r="B98" s="101"/>
      <c r="C98" s="109"/>
      <c r="D98" s="106" t="s">
        <v>151</v>
      </c>
      <c r="E98" s="110"/>
      <c r="F98" s="110"/>
      <c r="G98" s="110"/>
      <c r="H98" s="110"/>
      <c r="I98" s="105"/>
      <c r="J98" s="106"/>
      <c r="K98" s="110"/>
      <c r="L98" s="105"/>
      <c r="M98" s="106"/>
      <c r="N98" s="110"/>
      <c r="O98" s="105"/>
    </row>
    <row r="99" spans="1:19" s="114" customFormat="1" ht="13.5" hidden="1" customHeight="1" x14ac:dyDescent="0.25">
      <c r="A99" s="375"/>
      <c r="B99" s="111">
        <v>5</v>
      </c>
      <c r="C99" s="112">
        <v>0.58333333333333337</v>
      </c>
      <c r="D99" s="106" t="s">
        <v>151</v>
      </c>
      <c r="E99" s="113"/>
      <c r="F99" s="113"/>
      <c r="G99" s="113"/>
      <c r="H99" s="113"/>
      <c r="I99" s="105"/>
      <c r="J99" s="106"/>
      <c r="K99" s="113"/>
      <c r="L99" s="105"/>
      <c r="M99" s="106"/>
      <c r="N99" s="113"/>
      <c r="O99" s="105"/>
      <c r="P99" s="83"/>
      <c r="Q99" s="83"/>
      <c r="R99" s="83"/>
      <c r="S99" s="83"/>
    </row>
    <row r="100" spans="1:19" s="114" customFormat="1" ht="13.5" hidden="1" customHeight="1" x14ac:dyDescent="0.25">
      <c r="A100" s="375"/>
      <c r="B100" s="111"/>
      <c r="C100" s="112"/>
      <c r="D100" s="106" t="s">
        <v>151</v>
      </c>
      <c r="E100" s="98"/>
      <c r="F100" s="98"/>
      <c r="G100" s="98"/>
      <c r="H100" s="98"/>
      <c r="I100" s="105"/>
      <c r="J100" s="106"/>
      <c r="K100" s="98"/>
      <c r="L100" s="105"/>
      <c r="M100" s="106"/>
      <c r="N100" s="98"/>
      <c r="O100" s="105"/>
      <c r="P100" s="83"/>
      <c r="Q100" s="83"/>
      <c r="R100" s="83"/>
      <c r="S100" s="83"/>
    </row>
    <row r="101" spans="1:19" s="114" customFormat="1" ht="13.5" customHeight="1" x14ac:dyDescent="0.25">
      <c r="A101" s="375"/>
      <c r="B101" s="111"/>
      <c r="C101" s="112">
        <v>0.58333333333333337</v>
      </c>
      <c r="D101" s="291" t="s">
        <v>178</v>
      </c>
      <c r="E101" s="292"/>
      <c r="F101" s="292"/>
      <c r="G101" s="292"/>
      <c r="H101" s="292"/>
      <c r="I101" s="292" t="s">
        <v>155</v>
      </c>
      <c r="J101" s="106"/>
      <c r="K101" s="98"/>
      <c r="L101" s="105"/>
      <c r="M101" s="106"/>
      <c r="N101" s="98"/>
      <c r="O101" s="105"/>
      <c r="P101" s="83"/>
      <c r="Q101" s="83"/>
      <c r="R101" s="83"/>
      <c r="S101" s="83"/>
    </row>
    <row r="102" spans="1:19" ht="13.5" customHeight="1" thickBot="1" x14ac:dyDescent="0.3">
      <c r="A102" s="375"/>
      <c r="B102" s="101">
        <v>4</v>
      </c>
      <c r="C102" s="109">
        <v>0.625</v>
      </c>
      <c r="D102" s="189" t="s">
        <v>179</v>
      </c>
      <c r="E102" s="187"/>
      <c r="F102" s="187"/>
      <c r="G102" s="187"/>
      <c r="H102" s="187"/>
      <c r="I102" s="188" t="s">
        <v>154</v>
      </c>
      <c r="J102" s="106"/>
      <c r="K102" s="104"/>
      <c r="L102" s="105"/>
      <c r="M102" s="106"/>
      <c r="N102" s="104"/>
      <c r="O102" s="105"/>
    </row>
    <row r="103" spans="1:19" ht="13.5" hidden="1" customHeight="1" x14ac:dyDescent="0.25">
      <c r="A103" s="375"/>
      <c r="B103" s="101"/>
      <c r="C103" s="109"/>
      <c r="D103" s="106"/>
      <c r="E103" s="98"/>
      <c r="F103" s="98"/>
      <c r="G103" s="98"/>
      <c r="H103" s="98"/>
      <c r="I103" s="105"/>
      <c r="J103" s="106"/>
      <c r="K103" s="98"/>
      <c r="L103" s="105"/>
      <c r="M103" s="106"/>
      <c r="N103" s="98"/>
      <c r="O103" s="105"/>
    </row>
    <row r="104" spans="1:19" ht="13.5" hidden="1" customHeight="1" x14ac:dyDescent="0.25">
      <c r="A104" s="375"/>
      <c r="B104" s="101">
        <v>7</v>
      </c>
      <c r="C104" s="109">
        <v>0.66666666666666663</v>
      </c>
      <c r="D104" s="115"/>
      <c r="E104" s="144"/>
      <c r="F104" s="144"/>
      <c r="G104" s="144"/>
      <c r="H104" s="144"/>
      <c r="I104" s="105"/>
      <c r="J104" s="106"/>
      <c r="K104" s="144"/>
      <c r="L104" s="105"/>
      <c r="M104" s="106"/>
      <c r="N104" s="144"/>
      <c r="O104" s="105"/>
    </row>
    <row r="105" spans="1:19" ht="13.5" hidden="1" customHeight="1" x14ac:dyDescent="0.25">
      <c r="A105" s="375"/>
      <c r="B105" s="101"/>
      <c r="C105" s="109"/>
      <c r="D105" s="106"/>
      <c r="E105" s="98"/>
      <c r="F105" s="98"/>
      <c r="G105" s="98"/>
      <c r="H105" s="98"/>
      <c r="I105" s="105"/>
      <c r="J105" s="106"/>
      <c r="K105" s="98"/>
      <c r="L105" s="105"/>
      <c r="M105" s="106"/>
      <c r="N105" s="98"/>
      <c r="O105" s="105"/>
    </row>
    <row r="106" spans="1:19" ht="13.5" customHeight="1" x14ac:dyDescent="0.25">
      <c r="A106" s="375"/>
      <c r="B106" s="101">
        <v>5</v>
      </c>
      <c r="C106" s="243">
        <v>0.66666666666666663</v>
      </c>
      <c r="D106" s="96" t="s">
        <v>180</v>
      </c>
      <c r="E106" s="94"/>
      <c r="F106" s="94"/>
      <c r="G106" s="94"/>
      <c r="H106" s="274"/>
      <c r="I106" s="257" t="s">
        <v>157</v>
      </c>
      <c r="J106" s="106"/>
      <c r="K106" s="108"/>
      <c r="L106" s="105"/>
      <c r="M106" s="106"/>
      <c r="N106" s="108"/>
      <c r="O106" s="105"/>
    </row>
    <row r="107" spans="1:19" ht="13.5" hidden="1" customHeight="1" x14ac:dyDescent="0.25">
      <c r="A107" s="375"/>
      <c r="B107" s="123"/>
      <c r="C107" s="124"/>
      <c r="D107" s="145"/>
      <c r="E107" s="146"/>
      <c r="F107" s="146"/>
      <c r="G107" s="146"/>
      <c r="H107" s="146"/>
      <c r="I107" s="147"/>
      <c r="J107" s="145"/>
      <c r="K107" s="146"/>
      <c r="L107" s="147"/>
      <c r="M107" s="145"/>
      <c r="N107" s="146"/>
      <c r="O107" s="147"/>
    </row>
    <row r="108" spans="1:19" ht="13.5" hidden="1" customHeight="1" x14ac:dyDescent="0.25">
      <c r="A108" s="375"/>
      <c r="B108" s="123">
        <v>9</v>
      </c>
      <c r="C108" s="124">
        <v>0.75</v>
      </c>
      <c r="D108" s="145"/>
      <c r="E108" s="146"/>
      <c r="F108" s="146"/>
      <c r="G108" s="146"/>
      <c r="H108" s="146"/>
      <c r="I108" s="147"/>
      <c r="J108" s="145"/>
      <c r="K108" s="146"/>
      <c r="L108" s="147"/>
      <c r="M108" s="145"/>
      <c r="N108" s="146"/>
      <c r="O108" s="147"/>
    </row>
    <row r="109" spans="1:19" ht="13.5" hidden="1" customHeight="1" x14ac:dyDescent="0.25">
      <c r="A109" s="375"/>
      <c r="B109" s="123"/>
      <c r="C109" s="124"/>
      <c r="D109" s="145"/>
      <c r="E109" s="146"/>
      <c r="F109" s="146"/>
      <c r="G109" s="146"/>
      <c r="H109" s="146"/>
      <c r="I109" s="147"/>
      <c r="J109" s="145"/>
      <c r="K109" s="146"/>
      <c r="L109" s="147"/>
      <c r="M109" s="145"/>
      <c r="N109" s="146"/>
      <c r="O109" s="147"/>
    </row>
    <row r="110" spans="1:19" s="156" customFormat="1" ht="13.5" customHeight="1" x14ac:dyDescent="0.25">
      <c r="A110" s="375"/>
      <c r="B110" s="182">
        <v>6</v>
      </c>
      <c r="C110" s="183">
        <v>0.70833333333333337</v>
      </c>
      <c r="D110" s="184"/>
      <c r="E110" s="168"/>
      <c r="F110" s="168"/>
      <c r="G110" s="168"/>
      <c r="H110" s="168"/>
      <c r="I110" s="185"/>
      <c r="J110" s="184"/>
      <c r="K110" s="168"/>
      <c r="L110" s="185"/>
      <c r="M110" s="184"/>
      <c r="N110" s="168"/>
      <c r="O110" s="185"/>
      <c r="P110" s="83"/>
      <c r="Q110" s="83"/>
      <c r="R110" s="83"/>
      <c r="S110" s="83"/>
    </row>
    <row r="111" spans="1:19" ht="13.5" hidden="1" customHeight="1" x14ac:dyDescent="0.25">
      <c r="A111" s="375"/>
      <c r="B111" s="123"/>
      <c r="C111" s="124"/>
      <c r="D111" s="145"/>
      <c r="E111" s="146"/>
      <c r="F111" s="146"/>
      <c r="G111" s="146"/>
      <c r="H111" s="146"/>
      <c r="I111" s="147"/>
      <c r="J111" s="145"/>
      <c r="K111" s="146"/>
      <c r="L111" s="147"/>
      <c r="M111" s="145"/>
      <c r="N111" s="146"/>
      <c r="O111" s="147"/>
    </row>
    <row r="112" spans="1:19" ht="13.5" hidden="1" customHeight="1" thickBot="1" x14ac:dyDescent="0.3">
      <c r="A112" s="376"/>
      <c r="B112" s="130">
        <v>11</v>
      </c>
      <c r="C112" s="131">
        <v>0.83333333333333337</v>
      </c>
      <c r="D112" s="148"/>
      <c r="E112" s="149"/>
      <c r="F112" s="149"/>
      <c r="G112" s="149"/>
      <c r="H112" s="149"/>
      <c r="I112" s="150"/>
      <c r="J112" s="148"/>
      <c r="K112" s="149"/>
      <c r="L112" s="150"/>
      <c r="M112" s="148"/>
      <c r="N112" s="149"/>
      <c r="O112" s="150"/>
    </row>
    <row r="113" spans="1:19" ht="15" customHeight="1" thickBot="1" x14ac:dyDescent="0.3">
      <c r="A113" s="135"/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1:19" ht="13.5" customHeight="1" x14ac:dyDescent="0.25">
      <c r="A114" s="358">
        <f>A91+1</f>
        <v>45050</v>
      </c>
      <c r="B114" s="91">
        <v>1</v>
      </c>
      <c r="C114" s="92">
        <v>0.375</v>
      </c>
      <c r="D114" s="324" t="s">
        <v>181</v>
      </c>
      <c r="E114" s="268"/>
      <c r="F114" s="268"/>
      <c r="G114" s="268"/>
      <c r="H114" s="268"/>
      <c r="I114" s="268" t="s">
        <v>160</v>
      </c>
      <c r="J114" s="96"/>
      <c r="K114" s="94"/>
      <c r="L114" s="95"/>
      <c r="M114" s="193"/>
      <c r="N114" s="194"/>
      <c r="O114" s="195"/>
    </row>
    <row r="115" spans="1:19" ht="13.5" hidden="1" customHeight="1" x14ac:dyDescent="0.25">
      <c r="A115" s="359"/>
      <c r="B115" s="91"/>
      <c r="C115" s="92"/>
      <c r="D115" s="196"/>
      <c r="E115" s="191"/>
      <c r="F115" s="191"/>
      <c r="G115" s="191"/>
      <c r="H115" s="191"/>
      <c r="I115" s="197"/>
      <c r="J115" s="100"/>
      <c r="K115" s="98"/>
      <c r="L115" s="99"/>
      <c r="M115" s="196"/>
      <c r="N115" s="191"/>
      <c r="O115" s="197"/>
    </row>
    <row r="116" spans="1:19" ht="13.5" hidden="1" customHeight="1" x14ac:dyDescent="0.25">
      <c r="A116" s="360"/>
      <c r="B116" s="101">
        <v>2</v>
      </c>
      <c r="C116" s="102">
        <v>0.41666666666666669</v>
      </c>
      <c r="D116" s="186"/>
      <c r="E116" s="190"/>
      <c r="F116" s="190"/>
      <c r="G116" s="190"/>
      <c r="H116" s="190"/>
      <c r="I116" s="188"/>
      <c r="J116" s="106"/>
      <c r="K116" s="104"/>
      <c r="L116" s="105"/>
      <c r="M116" s="186"/>
      <c r="N116" s="190"/>
      <c r="O116" s="188"/>
    </row>
    <row r="117" spans="1:19" ht="13.5" hidden="1" customHeight="1" x14ac:dyDescent="0.25">
      <c r="A117" s="360"/>
      <c r="B117" s="101"/>
      <c r="C117" s="102"/>
      <c r="D117" s="186"/>
      <c r="E117" s="191"/>
      <c r="F117" s="191"/>
      <c r="G117" s="191"/>
      <c r="H117" s="191"/>
      <c r="I117" s="147"/>
      <c r="J117" s="106"/>
      <c r="K117" s="104"/>
      <c r="L117" s="105"/>
      <c r="M117" s="186"/>
      <c r="N117" s="190"/>
      <c r="O117" s="188"/>
    </row>
    <row r="118" spans="1:19" ht="13.5" customHeight="1" x14ac:dyDescent="0.25">
      <c r="A118" s="360"/>
      <c r="B118" s="101">
        <v>2</v>
      </c>
      <c r="C118" s="102">
        <v>0.45833333333333331</v>
      </c>
      <c r="D118" s="324"/>
      <c r="E118" s="268"/>
      <c r="F118" s="268"/>
      <c r="G118" s="268"/>
      <c r="H118" s="268"/>
      <c r="I118" s="268"/>
      <c r="J118" s="265"/>
      <c r="K118" s="108"/>
      <c r="L118" s="105"/>
      <c r="M118" s="186"/>
      <c r="N118" s="187"/>
      <c r="O118" s="188"/>
    </row>
    <row r="119" spans="1:19" ht="13.5" hidden="1" customHeight="1" x14ac:dyDescent="0.25">
      <c r="A119" s="360"/>
      <c r="B119" s="101"/>
      <c r="C119" s="102"/>
      <c r="D119" s="186"/>
      <c r="E119" s="190"/>
      <c r="F119" s="190"/>
      <c r="G119" s="190"/>
      <c r="H119" s="190"/>
      <c r="I119" s="197"/>
      <c r="J119" s="106"/>
      <c r="K119" s="108"/>
      <c r="L119" s="105"/>
      <c r="M119" s="186"/>
      <c r="N119" s="187"/>
      <c r="O119" s="188"/>
    </row>
    <row r="120" spans="1:19" ht="13.5" customHeight="1" x14ac:dyDescent="0.25">
      <c r="A120" s="360"/>
      <c r="B120" s="101">
        <v>3</v>
      </c>
      <c r="C120" s="102">
        <v>0.54166666666666663</v>
      </c>
      <c r="D120" s="186" t="s">
        <v>182</v>
      </c>
      <c r="E120" s="187"/>
      <c r="F120" s="187"/>
      <c r="G120" s="187"/>
      <c r="H120" s="187"/>
      <c r="I120" s="188" t="s">
        <v>158</v>
      </c>
      <c r="J120" s="106"/>
      <c r="K120" s="108"/>
      <c r="L120" s="105"/>
      <c r="M120" s="186"/>
      <c r="N120" s="187"/>
      <c r="O120" s="188"/>
    </row>
    <row r="121" spans="1:19" ht="13.5" hidden="1" customHeight="1" x14ac:dyDescent="0.25">
      <c r="A121" s="360"/>
      <c r="B121" s="101"/>
      <c r="C121" s="109"/>
      <c r="D121" s="186"/>
      <c r="E121" s="146"/>
      <c r="F121" s="146"/>
      <c r="G121" s="146"/>
      <c r="H121" s="146"/>
      <c r="I121" s="188"/>
      <c r="J121" s="106"/>
      <c r="K121" s="110"/>
      <c r="L121" s="105"/>
      <c r="M121" s="186"/>
      <c r="N121" s="146"/>
      <c r="O121" s="188"/>
    </row>
    <row r="122" spans="1:19" s="114" customFormat="1" ht="13.5" hidden="1" customHeight="1" x14ac:dyDescent="0.25">
      <c r="A122" s="360"/>
      <c r="B122" s="111">
        <v>5</v>
      </c>
      <c r="C122" s="112">
        <v>0.58333333333333337</v>
      </c>
      <c r="D122" s="106"/>
      <c r="E122" s="113"/>
      <c r="F122" s="113"/>
      <c r="G122" s="113"/>
      <c r="H122" s="113"/>
      <c r="I122" s="105"/>
      <c r="J122" s="106"/>
      <c r="K122" s="113"/>
      <c r="L122" s="105"/>
      <c r="M122" s="106"/>
      <c r="N122" s="113"/>
      <c r="O122" s="105"/>
      <c r="P122" s="83"/>
      <c r="Q122" s="83"/>
      <c r="R122" s="83"/>
      <c r="S122" s="83"/>
    </row>
    <row r="123" spans="1:19" s="114" customFormat="1" ht="13.5" hidden="1" customHeight="1" x14ac:dyDescent="0.25">
      <c r="A123" s="360"/>
      <c r="B123" s="111"/>
      <c r="C123" s="112"/>
      <c r="D123" s="106"/>
      <c r="E123" s="98"/>
      <c r="F123" s="98"/>
      <c r="G123" s="98"/>
      <c r="H123" s="98"/>
      <c r="I123" s="105"/>
      <c r="J123" s="106"/>
      <c r="K123" s="98"/>
      <c r="L123" s="105"/>
      <c r="M123" s="106"/>
      <c r="N123" s="98"/>
      <c r="O123" s="105"/>
      <c r="P123" s="83"/>
      <c r="Q123" s="83"/>
      <c r="R123" s="83"/>
      <c r="S123" s="83"/>
    </row>
    <row r="124" spans="1:19" ht="13.5" customHeight="1" x14ac:dyDescent="0.25">
      <c r="A124" s="360"/>
      <c r="B124" s="101">
        <v>4</v>
      </c>
      <c r="C124" s="109">
        <v>0.625</v>
      </c>
      <c r="D124" s="189" t="s">
        <v>183</v>
      </c>
      <c r="E124" s="190"/>
      <c r="F124" s="190"/>
      <c r="G124" s="190"/>
      <c r="H124" s="190"/>
      <c r="I124" s="188" t="s">
        <v>160</v>
      </c>
      <c r="J124" s="106"/>
      <c r="K124" s="104"/>
      <c r="L124" s="105"/>
      <c r="M124" s="186"/>
      <c r="N124" s="190"/>
      <c r="O124" s="188"/>
    </row>
    <row r="125" spans="1:19" ht="13.5" hidden="1" customHeight="1" x14ac:dyDescent="0.25">
      <c r="A125" s="360"/>
      <c r="B125" s="101"/>
      <c r="C125" s="109"/>
      <c r="D125" s="186"/>
      <c r="E125" s="191"/>
      <c r="F125" s="191"/>
      <c r="G125" s="191"/>
      <c r="H125" s="191"/>
      <c r="I125" s="188"/>
      <c r="J125" s="106"/>
      <c r="K125" s="98"/>
      <c r="L125" s="105"/>
      <c r="M125" s="186"/>
      <c r="N125" s="191"/>
      <c r="O125" s="188"/>
    </row>
    <row r="126" spans="1:19" ht="13.5" hidden="1" customHeight="1" x14ac:dyDescent="0.25">
      <c r="A126" s="360"/>
      <c r="B126" s="101">
        <v>7</v>
      </c>
      <c r="C126" s="109">
        <v>0.66666666666666663</v>
      </c>
      <c r="D126" s="189"/>
      <c r="E126" s="192"/>
      <c r="F126" s="192"/>
      <c r="G126" s="192"/>
      <c r="H126" s="192"/>
      <c r="I126" s="188"/>
      <c r="J126" s="106"/>
      <c r="K126" s="144"/>
      <c r="L126" s="105"/>
      <c r="M126" s="186"/>
      <c r="N126" s="192"/>
      <c r="O126" s="188"/>
    </row>
    <row r="127" spans="1:19" ht="13.5" hidden="1" customHeight="1" x14ac:dyDescent="0.25">
      <c r="A127" s="360"/>
      <c r="B127" s="101"/>
      <c r="C127" s="109"/>
      <c r="D127" s="186"/>
      <c r="E127" s="191"/>
      <c r="F127" s="191"/>
      <c r="G127" s="191"/>
      <c r="H127" s="191"/>
      <c r="I127" s="188"/>
      <c r="J127" s="106"/>
      <c r="K127" s="98"/>
      <c r="L127" s="105"/>
      <c r="M127" s="186"/>
      <c r="N127" s="191"/>
      <c r="O127" s="147"/>
    </row>
    <row r="128" spans="1:19" ht="13.5" customHeight="1" x14ac:dyDescent="0.25">
      <c r="A128" s="360"/>
      <c r="B128" s="101">
        <v>5</v>
      </c>
      <c r="C128" s="109">
        <v>0.66666666666666663</v>
      </c>
      <c r="D128" s="189" t="s">
        <v>184</v>
      </c>
      <c r="E128" s="187"/>
      <c r="F128" s="187"/>
      <c r="G128" s="187"/>
      <c r="H128" s="187"/>
      <c r="I128" s="188" t="s">
        <v>161</v>
      </c>
      <c r="J128" s="103"/>
      <c r="K128" s="104"/>
      <c r="L128" s="104"/>
      <c r="M128" s="104"/>
      <c r="N128" s="252"/>
      <c r="O128" s="256"/>
    </row>
    <row r="129" spans="1:19" ht="13.5" hidden="1" customHeight="1" x14ac:dyDescent="0.25">
      <c r="A129" s="360"/>
      <c r="B129" s="123"/>
      <c r="C129" s="124"/>
      <c r="D129" s="145"/>
      <c r="E129" s="146"/>
      <c r="F129" s="146"/>
      <c r="G129" s="146"/>
      <c r="H129" s="146"/>
      <c r="I129" s="147"/>
      <c r="J129" s="128"/>
      <c r="K129" s="110"/>
      <c r="L129" s="129"/>
      <c r="M129" s="145"/>
      <c r="N129" s="146"/>
      <c r="O129" s="263"/>
    </row>
    <row r="130" spans="1:19" ht="13.5" hidden="1" customHeight="1" x14ac:dyDescent="0.25">
      <c r="A130" s="360"/>
      <c r="B130" s="123">
        <v>9</v>
      </c>
      <c r="C130" s="124">
        <v>0.75</v>
      </c>
      <c r="D130" s="145"/>
      <c r="E130" s="146"/>
      <c r="F130" s="146"/>
      <c r="G130" s="146"/>
      <c r="H130" s="146"/>
      <c r="I130" s="147"/>
      <c r="J130" s="128"/>
      <c r="K130" s="110"/>
      <c r="L130" s="129"/>
      <c r="M130" s="145"/>
      <c r="N130" s="146"/>
      <c r="O130" s="147"/>
    </row>
    <row r="131" spans="1:19" ht="13.5" hidden="1" customHeight="1" x14ac:dyDescent="0.25">
      <c r="A131" s="360"/>
      <c r="B131" s="123"/>
      <c r="C131" s="124"/>
      <c r="D131" s="145"/>
      <c r="E131" s="146"/>
      <c r="F131" s="146"/>
      <c r="G131" s="146"/>
      <c r="H131" s="146"/>
      <c r="I131" s="147"/>
      <c r="J131" s="128"/>
      <c r="K131" s="110"/>
      <c r="L131" s="129"/>
      <c r="M131" s="145"/>
      <c r="N131" s="146"/>
      <c r="O131" s="147"/>
    </row>
    <row r="132" spans="1:19" s="156" customFormat="1" ht="13.5" customHeight="1" x14ac:dyDescent="0.25">
      <c r="A132" s="360"/>
      <c r="B132" s="182">
        <v>6</v>
      </c>
      <c r="C132" s="183">
        <v>0.70833333333333337</v>
      </c>
      <c r="D132" s="184"/>
      <c r="E132" s="168"/>
      <c r="F132" s="168"/>
      <c r="G132" s="168"/>
      <c r="H132" s="168"/>
      <c r="I132" s="185"/>
      <c r="J132" s="198"/>
      <c r="K132" s="169"/>
      <c r="L132" s="199"/>
      <c r="M132" s="184"/>
      <c r="N132" s="168"/>
      <c r="O132" s="185"/>
      <c r="P132" s="83"/>
      <c r="Q132" s="83"/>
      <c r="R132" s="83"/>
      <c r="S132" s="83"/>
    </row>
    <row r="133" spans="1:19" ht="13.5" hidden="1" customHeight="1" x14ac:dyDescent="0.25">
      <c r="A133" s="360"/>
      <c r="B133" s="123"/>
      <c r="C133" s="124"/>
      <c r="D133" s="145"/>
      <c r="E133" s="146"/>
      <c r="F133" s="146"/>
      <c r="G133" s="146"/>
      <c r="H133" s="146"/>
      <c r="I133" s="147"/>
      <c r="J133" s="145"/>
      <c r="K133" s="146"/>
      <c r="L133" s="147"/>
      <c r="M133" s="145"/>
      <c r="N133" s="146"/>
      <c r="O133" s="147"/>
    </row>
    <row r="134" spans="1:19" ht="13.5" hidden="1" customHeight="1" thickBot="1" x14ac:dyDescent="0.3">
      <c r="A134" s="361"/>
      <c r="B134" s="130">
        <v>11</v>
      </c>
      <c r="C134" s="131">
        <v>0.83333333333333337</v>
      </c>
      <c r="D134" s="148"/>
      <c r="E134" s="149"/>
      <c r="F134" s="149"/>
      <c r="G134" s="149"/>
      <c r="H134" s="149"/>
      <c r="I134" s="150"/>
      <c r="J134" s="148"/>
      <c r="K134" s="149"/>
      <c r="L134" s="150"/>
      <c r="M134" s="148"/>
      <c r="N134" s="149"/>
      <c r="O134" s="150"/>
    </row>
    <row r="135" spans="1:19" ht="15" customHeight="1" thickBot="1" x14ac:dyDescent="0.3">
      <c r="A135" s="135"/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</row>
    <row r="136" spans="1:19" ht="13.5" customHeight="1" x14ac:dyDescent="0.25">
      <c r="A136" s="358">
        <f>A114+1</f>
        <v>45051</v>
      </c>
      <c r="B136" s="91">
        <v>1</v>
      </c>
      <c r="C136" s="92">
        <v>0.375</v>
      </c>
      <c r="D136" s="103" t="s">
        <v>185</v>
      </c>
      <c r="E136" s="143"/>
      <c r="F136" s="143"/>
      <c r="G136" s="143"/>
      <c r="H136" s="143"/>
      <c r="I136" s="142" t="s">
        <v>152</v>
      </c>
      <c r="J136" s="96"/>
      <c r="K136" s="94"/>
      <c r="L136" s="95"/>
      <c r="M136" s="193"/>
      <c r="N136" s="194"/>
      <c r="O136" s="195"/>
    </row>
    <row r="137" spans="1:19" ht="13.5" hidden="1" customHeight="1" x14ac:dyDescent="0.25">
      <c r="A137" s="359"/>
      <c r="B137" s="91"/>
      <c r="C137" s="92"/>
      <c r="D137" s="196"/>
      <c r="E137" s="191"/>
      <c r="F137" s="191"/>
      <c r="G137" s="191"/>
      <c r="H137" s="191"/>
      <c r="I137" s="197"/>
      <c r="J137" s="100"/>
      <c r="K137" s="98"/>
      <c r="L137" s="99"/>
      <c r="M137" s="196"/>
      <c r="N137" s="191"/>
      <c r="O137" s="197"/>
    </row>
    <row r="138" spans="1:19" ht="13.5" hidden="1" customHeight="1" x14ac:dyDescent="0.25">
      <c r="A138" s="360"/>
      <c r="B138" s="101">
        <v>2</v>
      </c>
      <c r="C138" s="102">
        <v>0.41666666666666669</v>
      </c>
      <c r="D138" s="186"/>
      <c r="E138" s="190"/>
      <c r="F138" s="190"/>
      <c r="G138" s="190"/>
      <c r="H138" s="190"/>
      <c r="I138" s="188"/>
      <c r="J138" s="106"/>
      <c r="K138" s="104"/>
      <c r="L138" s="105"/>
      <c r="M138" s="186"/>
      <c r="N138" s="190"/>
      <c r="O138" s="188"/>
    </row>
    <row r="139" spans="1:19" ht="13.5" hidden="1" customHeight="1" x14ac:dyDescent="0.25">
      <c r="A139" s="360"/>
      <c r="B139" s="101"/>
      <c r="C139" s="102"/>
      <c r="D139" s="186"/>
      <c r="E139" s="190"/>
      <c r="F139" s="190"/>
      <c r="G139" s="190"/>
      <c r="H139" s="190"/>
      <c r="I139" s="188"/>
      <c r="J139" s="106"/>
      <c r="K139" s="104"/>
      <c r="L139" s="105"/>
      <c r="M139" s="186"/>
      <c r="N139" s="190"/>
      <c r="O139" s="188"/>
    </row>
    <row r="140" spans="1:19" ht="13.5" customHeight="1" x14ac:dyDescent="0.25">
      <c r="A140" s="360"/>
      <c r="B140" s="101">
        <v>2</v>
      </c>
      <c r="C140" s="102">
        <v>0.45833333333333331</v>
      </c>
      <c r="D140" s="186" t="s">
        <v>186</v>
      </c>
      <c r="E140" s="187"/>
      <c r="F140" s="187"/>
      <c r="G140" s="187"/>
      <c r="H140" s="187"/>
      <c r="I140" s="188" t="s">
        <v>160</v>
      </c>
      <c r="J140" s="106"/>
      <c r="K140" s="108"/>
      <c r="L140" s="105"/>
      <c r="M140" s="186"/>
      <c r="N140" s="187"/>
      <c r="O140" s="188"/>
    </row>
    <row r="141" spans="1:19" ht="13.5" hidden="1" customHeight="1" x14ac:dyDescent="0.25">
      <c r="A141" s="360"/>
      <c r="B141" s="101"/>
      <c r="C141" s="102"/>
      <c r="D141" s="186"/>
      <c r="E141" s="187"/>
      <c r="F141" s="187"/>
      <c r="G141" s="187"/>
      <c r="H141" s="187"/>
      <c r="I141" s="188"/>
      <c r="J141" s="106"/>
      <c r="K141" s="108"/>
      <c r="L141" s="105"/>
      <c r="M141" s="186"/>
      <c r="N141" s="187"/>
      <c r="O141" s="188"/>
    </row>
    <row r="142" spans="1:19" ht="13.5" customHeight="1" x14ac:dyDescent="0.25">
      <c r="A142" s="360"/>
      <c r="B142" s="101">
        <v>3</v>
      </c>
      <c r="C142" s="102">
        <v>0.54166666666666663</v>
      </c>
      <c r="D142" s="162" t="s">
        <v>187</v>
      </c>
      <c r="E142" s="165"/>
      <c r="F142" s="165"/>
      <c r="G142" s="165"/>
      <c r="H142" s="165"/>
      <c r="I142" s="164"/>
      <c r="J142" s="116"/>
      <c r="K142" s="166"/>
      <c r="L142" s="118"/>
      <c r="M142" s="162"/>
      <c r="N142" s="165"/>
      <c r="O142" s="164"/>
    </row>
    <row r="143" spans="1:19" ht="13.5" hidden="1" customHeight="1" x14ac:dyDescent="0.25">
      <c r="A143" s="360"/>
      <c r="B143" s="101"/>
      <c r="C143" s="109"/>
      <c r="D143" s="162" t="s">
        <v>134</v>
      </c>
      <c r="E143" s="168"/>
      <c r="F143" s="168"/>
      <c r="G143" s="168"/>
      <c r="H143" s="168"/>
      <c r="I143" s="164"/>
      <c r="J143" s="162"/>
      <c r="K143" s="168"/>
      <c r="L143" s="164"/>
      <c r="M143" s="162"/>
      <c r="N143" s="168"/>
      <c r="O143" s="164"/>
    </row>
    <row r="144" spans="1:19" s="114" customFormat="1" ht="13.5" hidden="1" customHeight="1" x14ac:dyDescent="0.25">
      <c r="A144" s="360"/>
      <c r="B144" s="111">
        <v>5</v>
      </c>
      <c r="C144" s="112">
        <v>0.58333333333333337</v>
      </c>
      <c r="D144" s="162" t="s">
        <v>134</v>
      </c>
      <c r="E144" s="170"/>
      <c r="F144" s="170"/>
      <c r="G144" s="170"/>
      <c r="H144" s="170"/>
      <c r="I144" s="118"/>
      <c r="J144" s="116"/>
      <c r="K144" s="170"/>
      <c r="L144" s="118"/>
      <c r="M144" s="116"/>
      <c r="N144" s="170"/>
      <c r="O144" s="118"/>
      <c r="P144" s="83"/>
      <c r="Q144" s="83"/>
      <c r="R144" s="83"/>
      <c r="S144" s="83"/>
    </row>
    <row r="145" spans="1:19" s="114" customFormat="1" ht="13.5" hidden="1" customHeight="1" x14ac:dyDescent="0.25">
      <c r="A145" s="360"/>
      <c r="B145" s="111"/>
      <c r="C145" s="112"/>
      <c r="D145" s="162" t="s">
        <v>134</v>
      </c>
      <c r="E145" s="117"/>
      <c r="F145" s="117"/>
      <c r="G145" s="117"/>
      <c r="H145" s="117"/>
      <c r="I145" s="118"/>
      <c r="J145" s="116"/>
      <c r="K145" s="117"/>
      <c r="L145" s="118"/>
      <c r="M145" s="116"/>
      <c r="N145" s="117"/>
      <c r="O145" s="118"/>
      <c r="P145" s="83"/>
      <c r="Q145" s="83"/>
      <c r="R145" s="83"/>
      <c r="S145" s="83"/>
    </row>
    <row r="146" spans="1:19" ht="13.5" customHeight="1" x14ac:dyDescent="0.25">
      <c r="A146" s="360"/>
      <c r="B146" s="101">
        <v>4</v>
      </c>
      <c r="C146" s="109">
        <v>0.625</v>
      </c>
      <c r="D146" s="162" t="s">
        <v>134</v>
      </c>
      <c r="E146" s="163"/>
      <c r="F146" s="163"/>
      <c r="G146" s="163"/>
      <c r="H146" s="163"/>
      <c r="I146" s="164"/>
      <c r="J146" s="162"/>
      <c r="K146" s="163"/>
      <c r="L146" s="164"/>
      <c r="M146" s="162"/>
      <c r="N146" s="163"/>
      <c r="O146" s="164"/>
    </row>
    <row r="147" spans="1:19" ht="13.5" hidden="1" customHeight="1" x14ac:dyDescent="0.25">
      <c r="A147" s="360"/>
      <c r="B147" s="101"/>
      <c r="C147" s="109"/>
      <c r="D147" s="186"/>
      <c r="E147" s="191"/>
      <c r="F147" s="191"/>
      <c r="G147" s="191"/>
      <c r="H147" s="191"/>
      <c r="I147" s="188"/>
      <c r="J147" s="186"/>
      <c r="K147" s="191"/>
      <c r="L147" s="188"/>
      <c r="M147" s="186"/>
      <c r="N147" s="191"/>
      <c r="O147" s="188"/>
    </row>
    <row r="148" spans="1:19" ht="13.5" hidden="1" customHeight="1" x14ac:dyDescent="0.25">
      <c r="A148" s="360"/>
      <c r="B148" s="101">
        <v>7</v>
      </c>
      <c r="C148" s="109">
        <v>0.66666666666666663</v>
      </c>
      <c r="D148" s="189"/>
      <c r="E148" s="192"/>
      <c r="F148" s="192"/>
      <c r="G148" s="192"/>
      <c r="H148" s="192"/>
      <c r="I148" s="188"/>
      <c r="J148" s="186"/>
      <c r="K148" s="192"/>
      <c r="L148" s="188"/>
      <c r="M148" s="186"/>
      <c r="N148" s="192"/>
      <c r="O148" s="188"/>
    </row>
    <row r="149" spans="1:19" ht="13.5" hidden="1" customHeight="1" x14ac:dyDescent="0.25">
      <c r="A149" s="360"/>
      <c r="B149" s="101"/>
      <c r="C149" s="109"/>
      <c r="D149" s="186"/>
      <c r="E149" s="191"/>
      <c r="F149" s="191"/>
      <c r="G149" s="191"/>
      <c r="H149" s="191"/>
      <c r="I149" s="188"/>
      <c r="J149" s="186"/>
      <c r="K149" s="191"/>
      <c r="L149" s="188"/>
      <c r="M149" s="186"/>
      <c r="N149" s="191"/>
      <c r="O149" s="188"/>
    </row>
    <row r="150" spans="1:19" ht="13.5" customHeight="1" x14ac:dyDescent="0.25">
      <c r="A150" s="360"/>
      <c r="B150" s="101">
        <v>5</v>
      </c>
      <c r="C150" s="109">
        <v>0.66666666666666663</v>
      </c>
      <c r="D150" s="205" t="s">
        <v>188</v>
      </c>
      <c r="E150" s="220"/>
      <c r="F150" s="220"/>
      <c r="G150" s="220"/>
      <c r="H150" s="220"/>
      <c r="I150" s="214" t="s">
        <v>161</v>
      </c>
      <c r="J150" s="186"/>
      <c r="K150" s="187"/>
      <c r="L150" s="188"/>
      <c r="M150" s="186"/>
      <c r="N150" s="187"/>
      <c r="O150" s="188"/>
    </row>
    <row r="151" spans="1:19" ht="13.5" hidden="1" customHeight="1" x14ac:dyDescent="0.25">
      <c r="A151" s="360"/>
      <c r="B151" s="123"/>
      <c r="C151" s="124"/>
      <c r="D151" s="145"/>
      <c r="E151" s="146"/>
      <c r="F151" s="146"/>
      <c r="G151" s="146"/>
      <c r="H151" s="146"/>
      <c r="I151" s="147"/>
      <c r="J151" s="145"/>
      <c r="K151" s="146"/>
      <c r="L151" s="147"/>
      <c r="M151" s="145"/>
      <c r="N151" s="146"/>
      <c r="O151" s="147"/>
    </row>
    <row r="152" spans="1:19" ht="13.5" hidden="1" customHeight="1" x14ac:dyDescent="0.25">
      <c r="A152" s="360"/>
      <c r="B152" s="123">
        <v>9</v>
      </c>
      <c r="C152" s="124">
        <v>0.75</v>
      </c>
      <c r="D152" s="145"/>
      <c r="E152" s="146"/>
      <c r="F152" s="146"/>
      <c r="G152" s="146"/>
      <c r="H152" s="146"/>
      <c r="I152" s="147"/>
      <c r="J152" s="145"/>
      <c r="K152" s="146"/>
      <c r="L152" s="147"/>
      <c r="M152" s="145"/>
      <c r="N152" s="146"/>
      <c r="O152" s="147"/>
    </row>
    <row r="153" spans="1:19" ht="13.5" hidden="1" customHeight="1" x14ac:dyDescent="0.25">
      <c r="A153" s="360"/>
      <c r="B153" s="123"/>
      <c r="C153" s="124"/>
      <c r="D153" s="145"/>
      <c r="E153" s="146"/>
      <c r="F153" s="146"/>
      <c r="G153" s="146"/>
      <c r="H153" s="146"/>
      <c r="I153" s="147"/>
      <c r="J153" s="145"/>
      <c r="K153" s="146"/>
      <c r="L153" s="147"/>
      <c r="M153" s="145"/>
      <c r="N153" s="146"/>
      <c r="O153" s="147"/>
    </row>
    <row r="154" spans="1:19" s="156" customFormat="1" ht="13.5" customHeight="1" x14ac:dyDescent="0.25">
      <c r="A154" s="360"/>
      <c r="B154" s="244">
        <v>6</v>
      </c>
      <c r="C154" s="183">
        <v>0.70833333333333337</v>
      </c>
      <c r="D154" s="116"/>
      <c r="E154" s="168"/>
      <c r="F154" s="168"/>
      <c r="G154" s="168"/>
      <c r="H154" s="168"/>
      <c r="J154" s="184"/>
      <c r="K154" s="168"/>
      <c r="L154" s="185"/>
      <c r="M154" s="184"/>
      <c r="N154" s="168"/>
      <c r="O154" s="185"/>
      <c r="P154" s="83"/>
      <c r="Q154" s="83"/>
      <c r="R154" s="83"/>
      <c r="S154" s="83"/>
    </row>
    <row r="155" spans="1:19" ht="13.5" hidden="1" customHeight="1" x14ac:dyDescent="0.25">
      <c r="A155" s="360"/>
      <c r="B155" s="123"/>
      <c r="C155" s="124"/>
      <c r="D155" s="145"/>
      <c r="E155" s="146"/>
      <c r="F155" s="146"/>
      <c r="G155" s="146"/>
      <c r="H155" s="146"/>
      <c r="I155" s="147"/>
      <c r="J155" s="145"/>
      <c r="K155" s="146"/>
      <c r="L155" s="147"/>
      <c r="M155" s="145"/>
      <c r="N155" s="146"/>
      <c r="O155" s="147"/>
    </row>
    <row r="156" spans="1:19" ht="13.5" hidden="1" customHeight="1" thickBot="1" x14ac:dyDescent="0.3">
      <c r="A156" s="361"/>
      <c r="B156" s="130">
        <v>11</v>
      </c>
      <c r="C156" s="131">
        <v>0.83333333333333337</v>
      </c>
      <c r="D156" s="148"/>
      <c r="E156" s="149"/>
      <c r="F156" s="149"/>
      <c r="G156" s="149"/>
      <c r="H156" s="149"/>
      <c r="I156" s="150"/>
      <c r="J156" s="148"/>
      <c r="K156" s="149"/>
      <c r="L156" s="150"/>
      <c r="M156" s="148"/>
      <c r="N156" s="149"/>
      <c r="O156" s="150"/>
    </row>
    <row r="157" spans="1:19" ht="15" customHeight="1" thickBot="1" x14ac:dyDescent="0.3">
      <c r="A157" s="135"/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</row>
    <row r="158" spans="1:19" ht="13.5" customHeight="1" x14ac:dyDescent="0.25">
      <c r="A158" s="358">
        <f>A136+1</f>
        <v>45052</v>
      </c>
      <c r="B158" s="91">
        <v>1</v>
      </c>
      <c r="C158" s="92">
        <v>0.375</v>
      </c>
      <c r="D158" s="251" t="s">
        <v>189</v>
      </c>
      <c r="E158" s="187"/>
      <c r="F158" s="187"/>
      <c r="G158" s="187"/>
      <c r="H158" s="187"/>
      <c r="I158" s="188" t="s">
        <v>193</v>
      </c>
      <c r="J158" s="93"/>
      <c r="K158" s="137"/>
      <c r="L158" s="138"/>
      <c r="M158" s="93"/>
      <c r="N158" s="137"/>
      <c r="O158" s="138"/>
    </row>
    <row r="159" spans="1:19" ht="13.5" hidden="1" customHeight="1" x14ac:dyDescent="0.25">
      <c r="A159" s="359"/>
      <c r="B159" s="91"/>
      <c r="C159" s="92"/>
      <c r="D159" s="97"/>
      <c r="E159" s="139"/>
      <c r="F159" s="139"/>
      <c r="G159" s="139"/>
      <c r="H159" s="139"/>
      <c r="I159" s="140"/>
      <c r="J159" s="97"/>
      <c r="K159" s="139"/>
      <c r="L159" s="140"/>
      <c r="M159" s="97"/>
      <c r="N159" s="139"/>
      <c r="O159" s="140"/>
    </row>
    <row r="160" spans="1:19" ht="13.5" hidden="1" customHeight="1" x14ac:dyDescent="0.25">
      <c r="A160" s="360"/>
      <c r="B160" s="101">
        <v>2</v>
      </c>
      <c r="C160" s="102">
        <v>0.41666666666666669</v>
      </c>
      <c r="D160" s="103"/>
      <c r="E160" s="141"/>
      <c r="F160" s="141"/>
      <c r="G160" s="141"/>
      <c r="H160" s="141"/>
      <c r="I160" s="142"/>
      <c r="J160" s="103"/>
      <c r="K160" s="141"/>
      <c r="L160" s="142"/>
      <c r="M160" s="103"/>
      <c r="N160" s="141"/>
      <c r="O160" s="142"/>
    </row>
    <row r="161" spans="1:19" ht="13.5" hidden="1" customHeight="1" x14ac:dyDescent="0.25">
      <c r="A161" s="360"/>
      <c r="B161" s="101"/>
      <c r="C161" s="102"/>
      <c r="D161" s="103"/>
      <c r="E161" s="141"/>
      <c r="F161" s="141"/>
      <c r="G161" s="141"/>
      <c r="H161" s="141"/>
      <c r="I161" s="142"/>
      <c r="J161" s="103"/>
      <c r="K161" s="141"/>
      <c r="L161" s="142"/>
      <c r="M161" s="103"/>
      <c r="N161" s="141"/>
      <c r="O161" s="142"/>
    </row>
    <row r="162" spans="1:19" ht="13.5" customHeight="1" x14ac:dyDescent="0.25">
      <c r="A162" s="360"/>
      <c r="B162" s="101">
        <v>2</v>
      </c>
      <c r="C162" s="102">
        <v>0.45833333333333331</v>
      </c>
      <c r="D162" s="103" t="s">
        <v>190</v>
      </c>
      <c r="E162" s="143"/>
      <c r="F162" s="143"/>
      <c r="G162" s="143"/>
      <c r="H162" s="143"/>
      <c r="I162" s="142" t="s">
        <v>154</v>
      </c>
      <c r="J162" s="103"/>
      <c r="K162" s="143"/>
      <c r="L162" s="142"/>
      <c r="M162" s="103"/>
      <c r="N162" s="143"/>
      <c r="O162" s="142"/>
    </row>
    <row r="163" spans="1:19" ht="13.5" hidden="1" customHeight="1" x14ac:dyDescent="0.25">
      <c r="A163" s="360"/>
      <c r="B163" s="101"/>
      <c r="C163" s="102"/>
      <c r="D163" s="103"/>
      <c r="E163" s="143"/>
      <c r="F163" s="143"/>
      <c r="G163" s="143"/>
      <c r="H163" s="143"/>
      <c r="I163" s="142"/>
      <c r="J163" s="103"/>
      <c r="K163" s="143"/>
      <c r="L163" s="142"/>
      <c r="M163" s="103"/>
      <c r="N163" s="143"/>
      <c r="O163" s="142"/>
    </row>
    <row r="164" spans="1:19" ht="13.5" customHeight="1" x14ac:dyDescent="0.25">
      <c r="A164" s="360"/>
      <c r="B164" s="101">
        <v>3</v>
      </c>
      <c r="C164" s="102">
        <v>0.54166666666666663</v>
      </c>
      <c r="D164" s="216" t="s">
        <v>191</v>
      </c>
      <c r="E164" s="215"/>
      <c r="F164" s="217"/>
      <c r="G164" s="217"/>
      <c r="H164" s="217"/>
      <c r="I164" s="214" t="s">
        <v>154</v>
      </c>
      <c r="J164" s="103"/>
      <c r="K164" s="104"/>
      <c r="L164" s="249"/>
      <c r="M164" s="248"/>
      <c r="N164" s="104"/>
      <c r="O164" s="105"/>
    </row>
    <row r="165" spans="1:19" ht="13.5" hidden="1" customHeight="1" x14ac:dyDescent="0.25">
      <c r="A165" s="360"/>
      <c r="B165" s="101"/>
      <c r="C165" s="109"/>
      <c r="D165" s="200"/>
      <c r="E165" s="201"/>
      <c r="F165" s="201"/>
      <c r="G165" s="201"/>
      <c r="H165" s="201"/>
      <c r="I165" s="202"/>
      <c r="J165" s="200"/>
      <c r="K165" s="201"/>
      <c r="L165" s="202"/>
      <c r="M165" s="200"/>
      <c r="N165" s="201"/>
      <c r="O165" s="202"/>
    </row>
    <row r="166" spans="1:19" s="114" customFormat="1" ht="13.5" hidden="1" customHeight="1" x14ac:dyDescent="0.25">
      <c r="A166" s="360"/>
      <c r="B166" s="111">
        <v>5</v>
      </c>
      <c r="C166" s="112">
        <v>0.58333333333333337</v>
      </c>
      <c r="D166" s="200"/>
      <c r="E166" s="203"/>
      <c r="F166" s="203"/>
      <c r="G166" s="203"/>
      <c r="H166" s="203"/>
      <c r="I166" s="202"/>
      <c r="J166" s="200"/>
      <c r="K166" s="203"/>
      <c r="L166" s="202"/>
      <c r="M166" s="200"/>
      <c r="N166" s="203"/>
      <c r="O166" s="202"/>
      <c r="P166" s="83"/>
      <c r="Q166" s="83"/>
      <c r="R166" s="83"/>
      <c r="S166" s="83"/>
    </row>
    <row r="167" spans="1:19" s="114" customFormat="1" ht="13.5" hidden="1" customHeight="1" x14ac:dyDescent="0.25">
      <c r="A167" s="360"/>
      <c r="B167" s="111"/>
      <c r="C167" s="112"/>
      <c r="D167" s="200"/>
      <c r="E167" s="204"/>
      <c r="F167" s="204"/>
      <c r="G167" s="204"/>
      <c r="H167" s="204"/>
      <c r="I167" s="202"/>
      <c r="J167" s="200"/>
      <c r="K167" s="204"/>
      <c r="L167" s="202"/>
      <c r="M167" s="200"/>
      <c r="N167" s="204"/>
      <c r="O167" s="202"/>
      <c r="P167" s="83"/>
      <c r="Q167" s="83"/>
      <c r="R167" s="83"/>
      <c r="S167" s="83"/>
    </row>
    <row r="168" spans="1:19" ht="13.5" customHeight="1" x14ac:dyDescent="0.25">
      <c r="A168" s="360"/>
      <c r="B168" s="101">
        <v>4</v>
      </c>
      <c r="C168" s="109">
        <v>0.625</v>
      </c>
      <c r="D168" s="189" t="s">
        <v>192</v>
      </c>
      <c r="E168" s="187"/>
      <c r="F168" s="187"/>
      <c r="G168" s="187"/>
      <c r="H168" s="187"/>
      <c r="I168" s="188" t="s">
        <v>152</v>
      </c>
      <c r="J168" s="200"/>
      <c r="K168" s="206"/>
      <c r="L168" s="202"/>
      <c r="M168" s="200"/>
      <c r="N168" s="206"/>
      <c r="O168" s="202"/>
    </row>
    <row r="169" spans="1:19" ht="13.5" hidden="1" customHeight="1" x14ac:dyDescent="0.25">
      <c r="A169" s="360"/>
      <c r="B169" s="101"/>
      <c r="C169" s="109"/>
      <c r="D169" s="213"/>
      <c r="E169" s="218"/>
      <c r="F169" s="218"/>
      <c r="G169" s="218"/>
      <c r="H169" s="218"/>
      <c r="I169" s="214"/>
      <c r="J169" s="172"/>
      <c r="K169" s="175"/>
      <c r="L169" s="174"/>
      <c r="M169" s="172"/>
      <c r="N169" s="175"/>
      <c r="O169" s="174"/>
    </row>
    <row r="170" spans="1:19" ht="13.5" hidden="1" customHeight="1" x14ac:dyDescent="0.25">
      <c r="A170" s="360"/>
      <c r="B170" s="101">
        <v>7</v>
      </c>
      <c r="C170" s="109">
        <v>0.66666666666666663</v>
      </c>
      <c r="D170" s="216"/>
      <c r="E170" s="219"/>
      <c r="F170" s="219"/>
      <c r="G170" s="219"/>
      <c r="H170" s="219"/>
      <c r="I170" s="214"/>
      <c r="J170" s="172"/>
      <c r="K170" s="177"/>
      <c r="L170" s="174"/>
      <c r="M170" s="172"/>
      <c r="N170" s="177"/>
      <c r="O170" s="174"/>
    </row>
    <row r="171" spans="1:19" ht="13.5" hidden="1" customHeight="1" x14ac:dyDescent="0.25">
      <c r="A171" s="360"/>
      <c r="B171" s="101"/>
      <c r="C171" s="109"/>
      <c r="D171" s="213"/>
      <c r="E171" s="218"/>
      <c r="F171" s="218"/>
      <c r="G171" s="218"/>
      <c r="H171" s="218"/>
      <c r="I171" s="214"/>
      <c r="J171" s="172"/>
      <c r="K171" s="175"/>
      <c r="L171" s="174"/>
      <c r="M171" s="172"/>
      <c r="N171" s="175"/>
      <c r="O171" s="174"/>
    </row>
    <row r="172" spans="1:19" ht="13.5" customHeight="1" x14ac:dyDescent="0.25">
      <c r="A172" s="360"/>
      <c r="B172" s="101">
        <v>5</v>
      </c>
      <c r="C172" s="109">
        <v>0.66666666666666663</v>
      </c>
      <c r="J172" s="200"/>
      <c r="K172" s="207"/>
      <c r="L172" s="202"/>
      <c r="M172" s="200"/>
      <c r="N172" s="207"/>
      <c r="O172" s="202"/>
    </row>
    <row r="173" spans="1:19" ht="13.5" hidden="1" customHeight="1" x14ac:dyDescent="0.25">
      <c r="A173" s="360"/>
      <c r="B173" s="123"/>
      <c r="C173" s="124"/>
      <c r="D173" s="208"/>
      <c r="E173" s="201"/>
      <c r="F173" s="201"/>
      <c r="G173" s="201"/>
      <c r="H173" s="201"/>
      <c r="I173" s="209"/>
      <c r="J173" s="208"/>
      <c r="K173" s="201"/>
      <c r="L173" s="209"/>
      <c r="M173" s="208"/>
      <c r="N173" s="201"/>
      <c r="O173" s="209"/>
    </row>
    <row r="174" spans="1:19" ht="13.5" hidden="1" customHeight="1" x14ac:dyDescent="0.25">
      <c r="A174" s="360"/>
      <c r="B174" s="123">
        <v>9</v>
      </c>
      <c r="C174" s="124">
        <v>0.75</v>
      </c>
      <c r="D174" s="208"/>
      <c r="E174" s="201"/>
      <c r="F174" s="201"/>
      <c r="G174" s="201"/>
      <c r="H174" s="201"/>
      <c r="I174" s="209"/>
      <c r="J174" s="208"/>
      <c r="K174" s="201"/>
      <c r="L174" s="209"/>
      <c r="M174" s="208"/>
      <c r="N174" s="201"/>
      <c r="O174" s="209"/>
    </row>
    <row r="175" spans="1:19" ht="13.5" hidden="1" customHeight="1" x14ac:dyDescent="0.25">
      <c r="A175" s="360"/>
      <c r="B175" s="123"/>
      <c r="C175" s="124"/>
      <c r="D175" s="208"/>
      <c r="E175" s="201"/>
      <c r="F175" s="201"/>
      <c r="G175" s="201"/>
      <c r="H175" s="201"/>
      <c r="I175" s="209"/>
      <c r="J175" s="208"/>
      <c r="K175" s="201"/>
      <c r="L175" s="209"/>
      <c r="M175" s="208"/>
      <c r="N175" s="201"/>
      <c r="O175" s="209"/>
    </row>
    <row r="176" spans="1:19" ht="13.5" customHeight="1" x14ac:dyDescent="0.25">
      <c r="A176" s="360"/>
      <c r="B176" s="123">
        <v>6</v>
      </c>
      <c r="C176" s="124">
        <v>0.70833333333333337</v>
      </c>
      <c r="D176" s="242"/>
      <c r="E176" s="242"/>
      <c r="F176" s="242"/>
      <c r="G176" s="242"/>
      <c r="H176" s="242"/>
      <c r="I176" s="242"/>
      <c r="J176" s="245"/>
      <c r="K176" s="201"/>
      <c r="L176" s="209"/>
      <c r="M176" s="208"/>
      <c r="N176" s="201"/>
      <c r="O176" s="209"/>
    </row>
    <row r="177" spans="1:19" ht="13.5" hidden="1" customHeight="1" x14ac:dyDescent="0.25">
      <c r="A177" s="360"/>
      <c r="B177" s="123"/>
      <c r="C177" s="124"/>
      <c r="D177" s="246"/>
      <c r="E177" s="158"/>
      <c r="F177" s="158"/>
      <c r="G177" s="158"/>
      <c r="H177" s="158"/>
      <c r="I177" s="247"/>
      <c r="J177" s="184"/>
      <c r="K177" s="168"/>
      <c r="L177" s="185"/>
      <c r="M177" s="184"/>
      <c r="N177" s="168"/>
      <c r="O177" s="185"/>
    </row>
    <row r="178" spans="1:19" ht="13.5" hidden="1" customHeight="1" thickBot="1" x14ac:dyDescent="0.3">
      <c r="A178" s="361"/>
      <c r="B178" s="130">
        <v>11</v>
      </c>
      <c r="C178" s="131">
        <v>0.83333333333333337</v>
      </c>
      <c r="D178" s="210"/>
      <c r="E178" s="211"/>
      <c r="F178" s="211"/>
      <c r="G178" s="211"/>
      <c r="H178" s="211"/>
      <c r="I178" s="212"/>
      <c r="J178" s="210"/>
      <c r="K178" s="211"/>
      <c r="L178" s="212"/>
      <c r="M178" s="210"/>
      <c r="N178" s="211"/>
      <c r="O178" s="212"/>
    </row>
    <row r="179" spans="1:19" ht="15" customHeight="1" x14ac:dyDescent="0.25">
      <c r="A179" s="135"/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</row>
    <row r="180" spans="1:19" ht="13.5" customHeight="1" x14ac:dyDescent="0.25">
      <c r="A180" s="358">
        <f>A158+1</f>
        <v>45053</v>
      </c>
      <c r="B180" s="278">
        <v>1</v>
      </c>
      <c r="C180" s="290">
        <v>0.375</v>
      </c>
      <c r="D180" s="189"/>
      <c r="E180" s="187"/>
      <c r="F180" s="187"/>
      <c r="G180" s="187"/>
      <c r="H180" s="187"/>
      <c r="I180" s="188"/>
      <c r="J180" s="282"/>
      <c r="K180" s="256"/>
      <c r="L180" s="256"/>
      <c r="M180" s="256"/>
      <c r="N180" s="256"/>
      <c r="O180" s="256"/>
    </row>
    <row r="181" spans="1:19" ht="13.5" hidden="1" customHeight="1" x14ac:dyDescent="0.25">
      <c r="A181" s="359"/>
      <c r="B181" s="278"/>
      <c r="C181" s="290"/>
      <c r="D181" s="256"/>
      <c r="E181" s="256"/>
      <c r="F181" s="256"/>
      <c r="G181" s="256"/>
      <c r="H181" s="256"/>
      <c r="I181" s="256"/>
      <c r="J181" s="282"/>
      <c r="K181" s="256"/>
      <c r="L181" s="256"/>
      <c r="M181" s="256"/>
      <c r="N181" s="256"/>
      <c r="O181" s="256"/>
    </row>
    <row r="182" spans="1:19" ht="13.5" hidden="1" customHeight="1" x14ac:dyDescent="0.25">
      <c r="A182" s="360"/>
      <c r="B182" s="279">
        <v>2</v>
      </c>
      <c r="C182" s="290">
        <v>0.41666666666666669</v>
      </c>
      <c r="D182" s="256"/>
      <c r="E182" s="256"/>
      <c r="F182" s="256"/>
      <c r="G182" s="256"/>
      <c r="H182" s="256"/>
      <c r="I182" s="256"/>
      <c r="J182" s="282"/>
      <c r="K182" s="256"/>
      <c r="L182" s="256"/>
      <c r="M182" s="256"/>
      <c r="N182" s="256"/>
      <c r="O182" s="256"/>
    </row>
    <row r="183" spans="1:19" ht="13.5" hidden="1" customHeight="1" x14ac:dyDescent="0.25">
      <c r="A183" s="360"/>
      <c r="B183" s="279"/>
      <c r="C183" s="290"/>
      <c r="D183" s="256"/>
      <c r="E183" s="256"/>
      <c r="F183" s="256"/>
      <c r="G183" s="256"/>
      <c r="H183" s="256"/>
      <c r="I183" s="256"/>
      <c r="J183" s="282"/>
      <c r="K183" s="256"/>
      <c r="L183" s="256"/>
      <c r="M183" s="256"/>
      <c r="N183" s="256"/>
      <c r="O183" s="256"/>
    </row>
    <row r="184" spans="1:19" ht="13.5" customHeight="1" x14ac:dyDescent="0.25">
      <c r="A184" s="360"/>
      <c r="B184" s="279">
        <v>2</v>
      </c>
      <c r="C184" s="290">
        <v>0.45833333333333331</v>
      </c>
      <c r="D184" s="264"/>
      <c r="E184" s="264"/>
      <c r="F184" s="264"/>
      <c r="G184" s="264"/>
      <c r="H184" s="264"/>
      <c r="I184" s="264"/>
      <c r="J184" s="282"/>
      <c r="K184" s="256"/>
      <c r="L184" s="256"/>
      <c r="M184" s="256"/>
      <c r="N184" s="256"/>
      <c r="O184" s="256"/>
    </row>
    <row r="185" spans="1:19" ht="13.5" hidden="1" customHeight="1" x14ac:dyDescent="0.25">
      <c r="A185" s="360"/>
      <c r="B185" s="279"/>
      <c r="C185" s="290"/>
      <c r="D185" s="256"/>
      <c r="E185" s="256"/>
      <c r="F185" s="256"/>
      <c r="G185" s="256"/>
      <c r="H185" s="256"/>
      <c r="I185" s="256"/>
      <c r="J185" s="282"/>
      <c r="K185" s="256"/>
      <c r="L185" s="256"/>
      <c r="M185" s="256"/>
      <c r="N185" s="256"/>
      <c r="O185" s="256"/>
    </row>
    <row r="186" spans="1:19" ht="13.5" customHeight="1" x14ac:dyDescent="0.25">
      <c r="A186" s="360"/>
      <c r="B186" s="279">
        <v>3</v>
      </c>
      <c r="C186" s="290">
        <v>0.54166666666666663</v>
      </c>
      <c r="J186" s="282"/>
      <c r="K186" s="256"/>
      <c r="L186" s="256"/>
      <c r="M186" s="256"/>
      <c r="N186" s="256"/>
      <c r="O186" s="256"/>
    </row>
    <row r="187" spans="1:19" ht="13.5" hidden="1" customHeight="1" x14ac:dyDescent="0.25">
      <c r="A187" s="360"/>
      <c r="B187" s="279"/>
      <c r="C187" s="290"/>
      <c r="D187" s="257"/>
      <c r="E187" s="257"/>
      <c r="F187" s="257"/>
      <c r="G187" s="257"/>
      <c r="H187" s="257"/>
      <c r="I187" s="257"/>
      <c r="J187" s="283"/>
      <c r="K187" s="257"/>
      <c r="L187" s="257"/>
      <c r="M187" s="257"/>
      <c r="N187" s="257"/>
      <c r="O187" s="257"/>
    </row>
    <row r="188" spans="1:19" s="114" customFormat="1" ht="13.5" hidden="1" customHeight="1" x14ac:dyDescent="0.25">
      <c r="A188" s="360"/>
      <c r="B188" s="280">
        <v>5</v>
      </c>
      <c r="C188" s="293">
        <v>0.58333333333333337</v>
      </c>
      <c r="D188" s="258"/>
      <c r="E188" s="258"/>
      <c r="F188" s="258"/>
      <c r="G188" s="258"/>
      <c r="H188" s="258"/>
      <c r="I188" s="258"/>
      <c r="J188" s="284"/>
      <c r="K188" s="258"/>
      <c r="L188" s="258"/>
      <c r="M188" s="258"/>
      <c r="N188" s="258"/>
      <c r="O188" s="258"/>
      <c r="P188" s="83"/>
      <c r="Q188" s="83"/>
      <c r="R188" s="83"/>
      <c r="S188" s="83"/>
    </row>
    <row r="189" spans="1:19" s="114" customFormat="1" ht="13.5" hidden="1" customHeight="1" x14ac:dyDescent="0.25">
      <c r="A189" s="360"/>
      <c r="B189" s="280"/>
      <c r="C189" s="293"/>
      <c r="D189" s="258"/>
      <c r="E189" s="258"/>
      <c r="F189" s="258"/>
      <c r="G189" s="258"/>
      <c r="H189" s="258"/>
      <c r="I189" s="258"/>
      <c r="J189" s="284"/>
      <c r="K189" s="258"/>
      <c r="L189" s="258"/>
      <c r="M189" s="258"/>
      <c r="N189" s="258"/>
      <c r="O189" s="258"/>
      <c r="P189" s="83"/>
      <c r="Q189" s="83"/>
      <c r="R189" s="83"/>
      <c r="S189" s="83"/>
    </row>
    <row r="190" spans="1:19" ht="13.5" customHeight="1" thickBot="1" x14ac:dyDescent="0.3">
      <c r="A190" s="360"/>
      <c r="B190" s="279">
        <v>4</v>
      </c>
      <c r="C190" s="290">
        <v>0.58333333333333337</v>
      </c>
      <c r="D190" s="264"/>
      <c r="E190" s="292"/>
      <c r="F190" s="292"/>
      <c r="G190" s="292"/>
      <c r="H190" s="292"/>
      <c r="I190" s="292"/>
      <c r="J190" s="285"/>
      <c r="K190" s="242"/>
      <c r="L190" s="242"/>
      <c r="M190" s="242"/>
      <c r="N190" s="242"/>
      <c r="O190" s="242"/>
    </row>
    <row r="191" spans="1:19" ht="13.5" hidden="1" customHeight="1" x14ac:dyDescent="0.25">
      <c r="A191" s="360"/>
      <c r="B191" s="279"/>
      <c r="C191" s="290"/>
      <c r="D191" s="294"/>
      <c r="E191" s="294"/>
      <c r="F191" s="294"/>
      <c r="G191" s="294"/>
      <c r="H191" s="294"/>
      <c r="I191" s="294"/>
      <c r="J191" s="285"/>
      <c r="K191" s="242"/>
      <c r="L191" s="242"/>
      <c r="M191" s="242"/>
      <c r="N191" s="242"/>
      <c r="O191" s="242"/>
    </row>
    <row r="192" spans="1:19" ht="13.5" hidden="1" customHeight="1" x14ac:dyDescent="0.25">
      <c r="A192" s="360"/>
      <c r="B192" s="279">
        <v>7</v>
      </c>
      <c r="C192" s="290">
        <v>0.66666666666666663</v>
      </c>
      <c r="D192" s="295"/>
      <c r="E192" s="294"/>
      <c r="F192" s="294"/>
      <c r="G192" s="294"/>
      <c r="H192" s="294"/>
      <c r="I192" s="294"/>
      <c r="J192" s="285"/>
      <c r="K192" s="242"/>
      <c r="L192" s="242"/>
      <c r="M192" s="242"/>
      <c r="N192" s="242"/>
      <c r="O192" s="242"/>
    </row>
    <row r="193" spans="1:15" ht="13.5" hidden="1" customHeight="1" x14ac:dyDescent="0.25">
      <c r="A193" s="360"/>
      <c r="B193" s="279"/>
      <c r="C193" s="290"/>
      <c r="D193" s="294"/>
      <c r="E193" s="294"/>
      <c r="F193" s="294"/>
      <c r="G193" s="294"/>
      <c r="H193" s="294"/>
      <c r="I193" s="294"/>
      <c r="J193" s="285"/>
      <c r="K193" s="242"/>
      <c r="L193" s="242"/>
      <c r="M193" s="242"/>
      <c r="N193" s="242"/>
      <c r="O193" s="242"/>
    </row>
    <row r="194" spans="1:15" ht="13.5" customHeight="1" x14ac:dyDescent="0.25">
      <c r="A194" s="360"/>
      <c r="B194" s="279">
        <v>5</v>
      </c>
      <c r="C194" s="290">
        <v>0.66666666666666663</v>
      </c>
      <c r="D194" s="96"/>
      <c r="E194" s="94"/>
      <c r="F194" s="94"/>
      <c r="G194" s="94"/>
      <c r="H194" s="274"/>
      <c r="I194" s="257"/>
      <c r="J194" s="285"/>
      <c r="K194" s="242"/>
      <c r="L194" s="242"/>
      <c r="M194" s="242"/>
      <c r="N194" s="242"/>
      <c r="O194" s="242"/>
    </row>
    <row r="195" spans="1:15" ht="13.5" hidden="1" customHeight="1" x14ac:dyDescent="0.25">
      <c r="A195" s="360"/>
      <c r="B195" s="281"/>
      <c r="C195" s="290"/>
      <c r="D195" s="257"/>
      <c r="E195" s="257"/>
      <c r="F195" s="257"/>
      <c r="G195" s="257"/>
      <c r="H195" s="257"/>
      <c r="I195" s="257"/>
      <c r="J195" s="286"/>
      <c r="K195" s="218"/>
      <c r="L195" s="255"/>
      <c r="M195" s="254"/>
      <c r="N195" s="218"/>
      <c r="O195" s="255"/>
    </row>
    <row r="196" spans="1:15" ht="13.5" hidden="1" customHeight="1" x14ac:dyDescent="0.25">
      <c r="A196" s="360"/>
      <c r="B196" s="281">
        <v>9</v>
      </c>
      <c r="C196" s="290">
        <v>0.75</v>
      </c>
      <c r="D196" s="257"/>
      <c r="E196" s="257"/>
      <c r="F196" s="257"/>
      <c r="G196" s="257"/>
      <c r="H196" s="257"/>
      <c r="I196" s="257"/>
      <c r="J196" s="260"/>
      <c r="K196" s="126"/>
      <c r="L196" s="127"/>
      <c r="M196" s="125"/>
      <c r="N196" s="126"/>
      <c r="O196" s="127"/>
    </row>
    <row r="197" spans="1:15" ht="13.5" hidden="1" customHeight="1" x14ac:dyDescent="0.25">
      <c r="A197" s="360"/>
      <c r="B197" s="281"/>
      <c r="C197" s="290"/>
      <c r="D197" s="257"/>
      <c r="E197" s="257"/>
      <c r="F197" s="257"/>
      <c r="G197" s="257"/>
      <c r="H197" s="257"/>
      <c r="I197" s="257"/>
      <c r="J197" s="260"/>
      <c r="K197" s="126"/>
      <c r="L197" s="127"/>
      <c r="M197" s="125"/>
      <c r="N197" s="126"/>
      <c r="O197" s="127"/>
    </row>
    <row r="198" spans="1:15" ht="13.5" customHeight="1" x14ac:dyDescent="0.25">
      <c r="A198" s="360"/>
      <c r="B198" s="281">
        <v>6</v>
      </c>
      <c r="C198" s="290">
        <v>0.70833333333333337</v>
      </c>
      <c r="D198" s="257"/>
      <c r="E198" s="257"/>
      <c r="F198" s="257"/>
      <c r="G198" s="257"/>
      <c r="H198" s="257"/>
      <c r="I198" s="257"/>
      <c r="J198" s="260"/>
      <c r="K198" s="126"/>
      <c r="L198" s="127"/>
      <c r="M198" s="125"/>
      <c r="N198" s="126"/>
      <c r="O198" s="127"/>
    </row>
    <row r="199" spans="1:15" ht="13.5" hidden="1" customHeight="1" x14ac:dyDescent="0.25">
      <c r="A199" s="360"/>
      <c r="B199" s="123"/>
      <c r="C199" s="287"/>
      <c r="D199" s="288"/>
      <c r="E199" s="232"/>
      <c r="F199" s="232"/>
      <c r="G199" s="232"/>
      <c r="H199" s="232"/>
      <c r="I199" s="289"/>
      <c r="J199" s="221"/>
      <c r="K199" s="222"/>
      <c r="L199" s="223"/>
      <c r="M199" s="221"/>
      <c r="N199" s="222"/>
      <c r="O199" s="223"/>
    </row>
    <row r="200" spans="1:15" ht="13.5" hidden="1" customHeight="1" thickBot="1" x14ac:dyDescent="0.3">
      <c r="A200" s="361"/>
      <c r="B200" s="130">
        <v>11</v>
      </c>
      <c r="C200" s="131">
        <v>0.83333333333333337</v>
      </c>
      <c r="D200" s="224"/>
      <c r="E200" s="225"/>
      <c r="F200" s="225"/>
      <c r="G200" s="225"/>
      <c r="H200" s="225"/>
      <c r="I200" s="226"/>
      <c r="J200" s="224"/>
      <c r="K200" s="225"/>
      <c r="L200" s="226"/>
      <c r="M200" s="224"/>
      <c r="N200" s="225"/>
      <c r="O200" s="226"/>
    </row>
    <row r="201" spans="1:15" ht="15" customHeight="1" x14ac:dyDescent="0.25">
      <c r="A201" s="135"/>
      <c r="B201" s="135"/>
      <c r="C201" s="135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</row>
    <row r="202" spans="1:15" ht="13.5" hidden="1" customHeight="1" x14ac:dyDescent="0.25">
      <c r="A202" s="358">
        <f>A180+1</f>
        <v>45054</v>
      </c>
      <c r="B202" s="91">
        <v>1</v>
      </c>
      <c r="C202" s="92">
        <v>0.375</v>
      </c>
      <c r="D202" s="228"/>
      <c r="E202" s="229"/>
      <c r="F202" s="229"/>
      <c r="G202" s="229"/>
      <c r="H202" s="229"/>
      <c r="I202" s="230"/>
      <c r="J202" s="228"/>
      <c r="K202" s="229"/>
      <c r="L202" s="230"/>
      <c r="M202" s="228"/>
      <c r="N202" s="229"/>
      <c r="O202" s="230"/>
    </row>
    <row r="203" spans="1:15" ht="13.5" hidden="1" customHeight="1" x14ac:dyDescent="0.25">
      <c r="A203" s="359"/>
      <c r="B203" s="91"/>
      <c r="C203" s="92"/>
      <c r="D203" s="231"/>
      <c r="E203" s="232"/>
      <c r="F203" s="232"/>
      <c r="G203" s="232"/>
      <c r="H203" s="232"/>
      <c r="I203" s="233"/>
      <c r="J203" s="231"/>
      <c r="K203" s="232"/>
      <c r="L203" s="233"/>
      <c r="M203" s="231"/>
      <c r="N203" s="232"/>
      <c r="O203" s="233"/>
    </row>
    <row r="204" spans="1:15" ht="13.5" hidden="1" customHeight="1" x14ac:dyDescent="0.25">
      <c r="A204" s="360"/>
      <c r="B204" s="101">
        <v>2</v>
      </c>
      <c r="C204" s="102">
        <v>0.41666666666666669</v>
      </c>
      <c r="D204" s="234"/>
      <c r="E204" s="235"/>
      <c r="F204" s="235"/>
      <c r="G204" s="235"/>
      <c r="H204" s="235"/>
      <c r="I204" s="236"/>
      <c r="J204" s="234"/>
      <c r="K204" s="235"/>
      <c r="L204" s="236"/>
      <c r="M204" s="234"/>
      <c r="N204" s="235"/>
      <c r="O204" s="236"/>
    </row>
    <row r="205" spans="1:15" ht="13.5" hidden="1" customHeight="1" x14ac:dyDescent="0.25">
      <c r="A205" s="360"/>
      <c r="B205" s="101"/>
      <c r="C205" s="102"/>
      <c r="D205" s="234"/>
      <c r="E205" s="235"/>
      <c r="F205" s="235"/>
      <c r="G205" s="235"/>
      <c r="H205" s="235"/>
      <c r="I205" s="236"/>
      <c r="J205" s="234"/>
      <c r="K205" s="235"/>
      <c r="L205" s="236"/>
      <c r="M205" s="234"/>
      <c r="N205" s="235"/>
      <c r="O205" s="236"/>
    </row>
    <row r="206" spans="1:15" ht="13.5" hidden="1" customHeight="1" x14ac:dyDescent="0.25">
      <c r="A206" s="360"/>
      <c r="B206" s="101">
        <v>2</v>
      </c>
      <c r="C206" s="102">
        <v>0.45833333333333331</v>
      </c>
      <c r="D206" s="234"/>
      <c r="E206" s="237"/>
      <c r="F206" s="237"/>
      <c r="G206" s="237"/>
      <c r="H206" s="237"/>
      <c r="I206" s="236"/>
      <c r="J206" s="234"/>
      <c r="K206" s="237"/>
      <c r="L206" s="236"/>
      <c r="M206" s="234"/>
      <c r="N206" s="237"/>
      <c r="O206" s="236"/>
    </row>
    <row r="207" spans="1:15" ht="13.5" hidden="1" customHeight="1" x14ac:dyDescent="0.25">
      <c r="A207" s="360"/>
      <c r="B207" s="101"/>
      <c r="C207" s="102"/>
      <c r="D207" s="234"/>
      <c r="E207" s="237"/>
      <c r="F207" s="237"/>
      <c r="G207" s="237"/>
      <c r="H207" s="237"/>
      <c r="I207" s="236"/>
      <c r="J207" s="234"/>
      <c r="K207" s="237"/>
      <c r="L207" s="236"/>
      <c r="M207" s="234"/>
      <c r="N207" s="237"/>
      <c r="O207" s="236"/>
    </row>
    <row r="208" spans="1:15" ht="13.5" hidden="1" customHeight="1" x14ac:dyDescent="0.25">
      <c r="A208" s="360"/>
      <c r="B208" s="101">
        <v>3</v>
      </c>
      <c r="C208" s="102">
        <v>0.54166666666666663</v>
      </c>
      <c r="D208" s="234"/>
      <c r="E208" s="237"/>
      <c r="F208" s="237"/>
      <c r="G208" s="237"/>
      <c r="H208" s="237"/>
      <c r="I208" s="236"/>
      <c r="J208" s="234"/>
      <c r="K208" s="237"/>
      <c r="L208" s="236"/>
      <c r="M208" s="234"/>
      <c r="N208" s="237"/>
      <c r="O208" s="236"/>
    </row>
    <row r="209" spans="1:19" ht="13.5" hidden="1" customHeight="1" x14ac:dyDescent="0.25">
      <c r="A209" s="360"/>
      <c r="B209" s="101"/>
      <c r="C209" s="109"/>
      <c r="D209" s="234"/>
      <c r="E209" s="222"/>
      <c r="F209" s="222"/>
      <c r="G209" s="222"/>
      <c r="H209" s="222"/>
      <c r="I209" s="236"/>
      <c r="J209" s="234"/>
      <c r="K209" s="222"/>
      <c r="L209" s="236"/>
      <c r="M209" s="234"/>
      <c r="N209" s="222"/>
      <c r="O209" s="236"/>
    </row>
    <row r="210" spans="1:19" s="114" customFormat="1" ht="13.5" hidden="1" customHeight="1" x14ac:dyDescent="0.25">
      <c r="A210" s="360"/>
      <c r="B210" s="111">
        <v>5</v>
      </c>
      <c r="C210" s="112">
        <v>0.58333333333333337</v>
      </c>
      <c r="D210" s="103"/>
      <c r="E210" s="238"/>
      <c r="F210" s="238"/>
      <c r="G210" s="238"/>
      <c r="H210" s="238"/>
      <c r="I210" s="142"/>
      <c r="J210" s="103"/>
      <c r="K210" s="238"/>
      <c r="L210" s="142"/>
      <c r="M210" s="103"/>
      <c r="N210" s="238"/>
      <c r="O210" s="142"/>
      <c r="P210" s="83"/>
      <c r="Q210" s="83"/>
      <c r="R210" s="83"/>
      <c r="S210" s="83"/>
    </row>
    <row r="211" spans="1:19" s="114" customFormat="1" ht="13.5" hidden="1" customHeight="1" x14ac:dyDescent="0.25">
      <c r="A211" s="360"/>
      <c r="B211" s="111"/>
      <c r="C211" s="112"/>
      <c r="D211" s="103"/>
      <c r="E211" s="139"/>
      <c r="F211" s="139"/>
      <c r="G211" s="139"/>
      <c r="H211" s="139"/>
      <c r="I211" s="142"/>
      <c r="J211" s="103"/>
      <c r="K211" s="139"/>
      <c r="L211" s="142"/>
      <c r="M211" s="103"/>
      <c r="N211" s="139"/>
      <c r="O211" s="142"/>
      <c r="P211" s="83"/>
      <c r="Q211" s="83"/>
      <c r="R211" s="83"/>
      <c r="S211" s="83"/>
    </row>
    <row r="212" spans="1:19" ht="13.5" hidden="1" customHeight="1" x14ac:dyDescent="0.25">
      <c r="A212" s="360"/>
      <c r="B212" s="101">
        <v>4</v>
      </c>
      <c r="C212" s="109">
        <v>0.625</v>
      </c>
      <c r="D212" s="239"/>
      <c r="E212" s="235"/>
      <c r="F212" s="235"/>
      <c r="G212" s="235"/>
      <c r="H212" s="235"/>
      <c r="I212" s="236"/>
      <c r="J212" s="234"/>
      <c r="K212" s="235"/>
      <c r="L212" s="236"/>
      <c r="M212" s="234"/>
      <c r="N212" s="235"/>
      <c r="O212" s="236"/>
    </row>
    <row r="213" spans="1:19" ht="13.5" hidden="1" customHeight="1" x14ac:dyDescent="0.25">
      <c r="A213" s="360"/>
      <c r="B213" s="101"/>
      <c r="C213" s="109"/>
      <c r="D213" s="234"/>
      <c r="E213" s="232"/>
      <c r="F213" s="232"/>
      <c r="G213" s="232"/>
      <c r="H213" s="232"/>
      <c r="I213" s="236"/>
      <c r="J213" s="234"/>
      <c r="K213" s="232"/>
      <c r="L213" s="236"/>
      <c r="M213" s="234"/>
      <c r="N213" s="232"/>
      <c r="O213" s="236"/>
    </row>
    <row r="214" spans="1:19" ht="13.5" hidden="1" customHeight="1" x14ac:dyDescent="0.25">
      <c r="A214" s="360"/>
      <c r="B214" s="101">
        <v>7</v>
      </c>
      <c r="C214" s="109">
        <v>0.66666666666666663</v>
      </c>
      <c r="D214" s="239"/>
      <c r="E214" s="240"/>
      <c r="F214" s="240"/>
      <c r="G214" s="240"/>
      <c r="H214" s="240"/>
      <c r="I214" s="236"/>
      <c r="J214" s="234"/>
      <c r="K214" s="240"/>
      <c r="L214" s="236"/>
      <c r="M214" s="234"/>
      <c r="N214" s="240"/>
      <c r="O214" s="236"/>
    </row>
    <row r="215" spans="1:19" ht="13.5" hidden="1" customHeight="1" x14ac:dyDescent="0.25">
      <c r="A215" s="360"/>
      <c r="B215" s="101"/>
      <c r="C215" s="109"/>
      <c r="D215" s="234"/>
      <c r="E215" s="232"/>
      <c r="F215" s="232"/>
      <c r="G215" s="232"/>
      <c r="H215" s="232"/>
      <c r="I215" s="236"/>
      <c r="J215" s="234"/>
      <c r="K215" s="232"/>
      <c r="L215" s="236"/>
      <c r="M215" s="234"/>
      <c r="N215" s="232"/>
      <c r="O215" s="236"/>
    </row>
    <row r="216" spans="1:19" ht="13.5" hidden="1" customHeight="1" x14ac:dyDescent="0.25">
      <c r="A216" s="360"/>
      <c r="B216" s="101">
        <v>5</v>
      </c>
      <c r="C216" s="109">
        <v>0.70833333333333337</v>
      </c>
      <c r="D216" s="239"/>
      <c r="E216" s="237"/>
      <c r="F216" s="237"/>
      <c r="G216" s="237"/>
      <c r="H216" s="237"/>
      <c r="I216" s="236"/>
      <c r="J216" s="234"/>
      <c r="K216" s="237"/>
      <c r="L216" s="236"/>
      <c r="M216" s="234"/>
      <c r="N216" s="237"/>
      <c r="O216" s="236"/>
    </row>
    <row r="217" spans="1:19" ht="13.5" hidden="1" customHeight="1" x14ac:dyDescent="0.25">
      <c r="A217" s="360"/>
      <c r="B217" s="123"/>
      <c r="C217" s="124"/>
      <c r="D217" s="221"/>
      <c r="E217" s="222"/>
      <c r="F217" s="222"/>
      <c r="G217" s="222"/>
      <c r="H217" s="222"/>
      <c r="I217" s="223"/>
      <c r="J217" s="221"/>
      <c r="K217" s="222"/>
      <c r="L217" s="223"/>
      <c r="M217" s="221"/>
      <c r="N217" s="222"/>
      <c r="O217" s="223"/>
    </row>
    <row r="218" spans="1:19" ht="13.5" hidden="1" customHeight="1" x14ac:dyDescent="0.25">
      <c r="A218" s="360"/>
      <c r="B218" s="123">
        <v>9</v>
      </c>
      <c r="C218" s="124">
        <v>0.75</v>
      </c>
      <c r="D218" s="221"/>
      <c r="E218" s="222"/>
      <c r="F218" s="222"/>
      <c r="G218" s="222"/>
      <c r="H218" s="222"/>
      <c r="I218" s="223"/>
      <c r="J218" s="221"/>
      <c r="K218" s="222"/>
      <c r="L218" s="223"/>
      <c r="M218" s="221"/>
      <c r="N218" s="222"/>
      <c r="O218" s="223"/>
    </row>
    <row r="219" spans="1:19" ht="13.5" hidden="1" customHeight="1" x14ac:dyDescent="0.25">
      <c r="A219" s="360"/>
      <c r="B219" s="123"/>
      <c r="C219" s="124"/>
      <c r="D219" s="221"/>
      <c r="E219" s="222"/>
      <c r="F219" s="222"/>
      <c r="G219" s="222"/>
      <c r="H219" s="222"/>
      <c r="I219" s="223"/>
      <c r="J219" s="221"/>
      <c r="K219" s="222"/>
      <c r="L219" s="223"/>
      <c r="M219" s="221"/>
      <c r="N219" s="222"/>
      <c r="O219" s="223"/>
    </row>
    <row r="220" spans="1:19" ht="13.5" hidden="1" customHeight="1" x14ac:dyDescent="0.25">
      <c r="A220" s="360"/>
      <c r="B220" s="123">
        <v>6</v>
      </c>
      <c r="C220" s="124">
        <v>0.79166666666666663</v>
      </c>
      <c r="D220" s="221"/>
      <c r="E220" s="222"/>
      <c r="F220" s="222"/>
      <c r="G220" s="222"/>
      <c r="H220" s="222"/>
      <c r="I220" s="223"/>
      <c r="J220" s="221"/>
      <c r="K220" s="222"/>
      <c r="L220" s="223"/>
      <c r="M220" s="221"/>
      <c r="N220" s="222"/>
      <c r="O220" s="223"/>
    </row>
    <row r="221" spans="1:19" ht="13.5" hidden="1" customHeight="1" x14ac:dyDescent="0.25">
      <c r="A221" s="360"/>
      <c r="B221" s="123"/>
      <c r="C221" s="124"/>
      <c r="D221" s="221"/>
      <c r="E221" s="222"/>
      <c r="F221" s="222"/>
      <c r="G221" s="222"/>
      <c r="H221" s="222"/>
      <c r="I221" s="223"/>
      <c r="J221" s="221"/>
      <c r="K221" s="222"/>
      <c r="L221" s="223"/>
      <c r="M221" s="221"/>
      <c r="N221" s="222"/>
      <c r="O221" s="223"/>
    </row>
    <row r="222" spans="1:19" ht="13.5" hidden="1" customHeight="1" thickBot="1" x14ac:dyDescent="0.3">
      <c r="A222" s="361"/>
      <c r="B222" s="130">
        <v>11</v>
      </c>
      <c r="C222" s="131">
        <v>0.83333333333333337</v>
      </c>
      <c r="D222" s="224"/>
      <c r="E222" s="225"/>
      <c r="F222" s="225"/>
      <c r="G222" s="225"/>
      <c r="H222" s="225"/>
      <c r="I222" s="226"/>
      <c r="J222" s="224"/>
      <c r="K222" s="225"/>
      <c r="L222" s="226"/>
      <c r="M222" s="224"/>
      <c r="N222" s="225"/>
      <c r="O222" s="226"/>
    </row>
    <row r="223" spans="1:19" ht="15" hidden="1" customHeight="1" thickBot="1" x14ac:dyDescent="0.3">
      <c r="A223" s="135"/>
      <c r="B223" s="135"/>
      <c r="C223" s="135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7"/>
    </row>
    <row r="224" spans="1:19" ht="13.5" hidden="1" customHeight="1" x14ac:dyDescent="0.25">
      <c r="A224" s="358">
        <f>A202+1</f>
        <v>45055</v>
      </c>
      <c r="B224" s="91">
        <v>1</v>
      </c>
      <c r="C224" s="92">
        <v>0.375</v>
      </c>
      <c r="D224" s="228"/>
      <c r="E224" s="229"/>
      <c r="F224" s="229"/>
      <c r="G224" s="229"/>
      <c r="H224" s="229"/>
      <c r="I224" s="230"/>
      <c r="J224" s="228"/>
      <c r="K224" s="229"/>
      <c r="L224" s="230"/>
      <c r="M224" s="228"/>
      <c r="N224" s="229"/>
      <c r="O224" s="230"/>
    </row>
    <row r="225" spans="1:19" ht="13.5" hidden="1" customHeight="1" x14ac:dyDescent="0.25">
      <c r="A225" s="359"/>
      <c r="B225" s="91"/>
      <c r="C225" s="92"/>
      <c r="D225" s="231"/>
      <c r="E225" s="232"/>
      <c r="F225" s="232"/>
      <c r="G225" s="232"/>
      <c r="H225" s="232"/>
      <c r="I225" s="233"/>
      <c r="J225" s="231"/>
      <c r="K225" s="232"/>
      <c r="L225" s="233"/>
      <c r="M225" s="231"/>
      <c r="N225" s="232"/>
      <c r="O225" s="233"/>
    </row>
    <row r="226" spans="1:19" ht="13.5" hidden="1" customHeight="1" x14ac:dyDescent="0.25">
      <c r="A226" s="360"/>
      <c r="B226" s="101">
        <v>2</v>
      </c>
      <c r="C226" s="102">
        <v>0.41666666666666669</v>
      </c>
      <c r="D226" s="234"/>
      <c r="E226" s="235"/>
      <c r="F226" s="235"/>
      <c r="G226" s="235"/>
      <c r="H226" s="235"/>
      <c r="I226" s="236"/>
      <c r="J226" s="234"/>
      <c r="K226" s="235"/>
      <c r="L226" s="236"/>
      <c r="M226" s="234"/>
      <c r="N226" s="235"/>
      <c r="O226" s="236"/>
    </row>
    <row r="227" spans="1:19" ht="13.5" hidden="1" customHeight="1" x14ac:dyDescent="0.25">
      <c r="A227" s="360"/>
      <c r="B227" s="101"/>
      <c r="C227" s="102"/>
      <c r="D227" s="234"/>
      <c r="E227" s="235"/>
      <c r="F227" s="235"/>
      <c r="G227" s="235"/>
      <c r="H227" s="235"/>
      <c r="I227" s="236"/>
      <c r="J227" s="234"/>
      <c r="K227" s="235"/>
      <c r="L227" s="236"/>
      <c r="M227" s="234"/>
      <c r="N227" s="235"/>
      <c r="O227" s="236"/>
    </row>
    <row r="228" spans="1:19" ht="13.5" hidden="1" customHeight="1" x14ac:dyDescent="0.25">
      <c r="A228" s="360"/>
      <c r="B228" s="101">
        <v>2</v>
      </c>
      <c r="C228" s="102">
        <v>0.45833333333333331</v>
      </c>
      <c r="D228" s="234"/>
      <c r="E228" s="237"/>
      <c r="F228" s="237"/>
      <c r="G228" s="237"/>
      <c r="H228" s="237"/>
      <c r="I228" s="236"/>
      <c r="J228" s="234"/>
      <c r="K228" s="237"/>
      <c r="L228" s="236"/>
      <c r="M228" s="234"/>
      <c r="N228" s="237"/>
      <c r="O228" s="236"/>
    </row>
    <row r="229" spans="1:19" ht="13.5" hidden="1" customHeight="1" x14ac:dyDescent="0.25">
      <c r="A229" s="360"/>
      <c r="B229" s="101"/>
      <c r="C229" s="102"/>
      <c r="D229" s="234"/>
      <c r="E229" s="237"/>
      <c r="F229" s="237"/>
      <c r="G229" s="237"/>
      <c r="H229" s="237"/>
      <c r="I229" s="236"/>
      <c r="J229" s="234"/>
      <c r="K229" s="237"/>
      <c r="L229" s="236"/>
      <c r="M229" s="234"/>
      <c r="N229" s="237"/>
      <c r="O229" s="236"/>
    </row>
    <row r="230" spans="1:19" ht="13.5" hidden="1" customHeight="1" x14ac:dyDescent="0.25">
      <c r="A230" s="360"/>
      <c r="B230" s="101">
        <v>3</v>
      </c>
      <c r="C230" s="102">
        <v>0.54166666666666663</v>
      </c>
      <c r="D230" s="234"/>
      <c r="E230" s="237"/>
      <c r="F230" s="237"/>
      <c r="G230" s="237"/>
      <c r="H230" s="237"/>
      <c r="I230" s="236"/>
      <c r="J230" s="234"/>
      <c r="K230" s="237"/>
      <c r="L230" s="236"/>
      <c r="M230" s="234"/>
      <c r="N230" s="237"/>
      <c r="O230" s="236"/>
    </row>
    <row r="231" spans="1:19" ht="13.5" hidden="1" customHeight="1" x14ac:dyDescent="0.25">
      <c r="A231" s="360"/>
      <c r="B231" s="101"/>
      <c r="C231" s="109"/>
      <c r="D231" s="234"/>
      <c r="E231" s="222"/>
      <c r="F231" s="222"/>
      <c r="G231" s="222"/>
      <c r="H231" s="222"/>
      <c r="I231" s="236"/>
      <c r="J231" s="234"/>
      <c r="K231" s="222"/>
      <c r="L231" s="236"/>
      <c r="M231" s="234"/>
      <c r="N231" s="222"/>
      <c r="O231" s="236"/>
    </row>
    <row r="232" spans="1:19" s="114" customFormat="1" ht="13.5" hidden="1" customHeight="1" x14ac:dyDescent="0.25">
      <c r="A232" s="360"/>
      <c r="B232" s="111">
        <v>5</v>
      </c>
      <c r="C232" s="112">
        <v>0.58333333333333337</v>
      </c>
      <c r="D232" s="103"/>
      <c r="E232" s="238"/>
      <c r="F232" s="238"/>
      <c r="G232" s="238"/>
      <c r="H232" s="238"/>
      <c r="I232" s="142"/>
      <c r="J232" s="103"/>
      <c r="K232" s="238"/>
      <c r="L232" s="142"/>
      <c r="M232" s="103"/>
      <c r="N232" s="238"/>
      <c r="O232" s="142"/>
      <c r="P232" s="83"/>
      <c r="Q232" s="83"/>
      <c r="R232" s="83"/>
      <c r="S232" s="83"/>
    </row>
    <row r="233" spans="1:19" s="114" customFormat="1" ht="13.5" hidden="1" customHeight="1" x14ac:dyDescent="0.25">
      <c r="A233" s="360"/>
      <c r="B233" s="111"/>
      <c r="C233" s="112"/>
      <c r="D233" s="103"/>
      <c r="E233" s="139"/>
      <c r="F233" s="139"/>
      <c r="G233" s="139"/>
      <c r="H233" s="139"/>
      <c r="I233" s="142"/>
      <c r="J233" s="103"/>
      <c r="K233" s="139"/>
      <c r="L233" s="142"/>
      <c r="M233" s="103"/>
      <c r="N233" s="139"/>
      <c r="O233" s="142"/>
      <c r="P233" s="83"/>
      <c r="Q233" s="83"/>
      <c r="R233" s="83"/>
      <c r="S233" s="83"/>
    </row>
    <row r="234" spans="1:19" ht="13.5" hidden="1" customHeight="1" x14ac:dyDescent="0.25">
      <c r="A234" s="360"/>
      <c r="B234" s="101">
        <v>4</v>
      </c>
      <c r="C234" s="109">
        <v>0.625</v>
      </c>
      <c r="D234" s="239"/>
      <c r="E234" s="235"/>
      <c r="F234" s="235"/>
      <c r="G234" s="235"/>
      <c r="H234" s="235"/>
      <c r="I234" s="236"/>
      <c r="J234" s="234"/>
      <c r="K234" s="235"/>
      <c r="L234" s="236"/>
      <c r="M234" s="234"/>
      <c r="N234" s="235"/>
      <c r="O234" s="236"/>
    </row>
    <row r="235" spans="1:19" ht="13.5" hidden="1" customHeight="1" x14ac:dyDescent="0.25">
      <c r="A235" s="360"/>
      <c r="B235" s="101"/>
      <c r="C235" s="109"/>
      <c r="D235" s="234"/>
      <c r="E235" s="232"/>
      <c r="F235" s="232"/>
      <c r="G235" s="232"/>
      <c r="H235" s="232"/>
      <c r="I235" s="236"/>
      <c r="J235" s="234"/>
      <c r="K235" s="232"/>
      <c r="L235" s="236"/>
      <c r="M235" s="234"/>
      <c r="N235" s="232"/>
      <c r="O235" s="236"/>
    </row>
    <row r="236" spans="1:19" ht="13.5" hidden="1" customHeight="1" x14ac:dyDescent="0.25">
      <c r="A236" s="360"/>
      <c r="B236" s="101">
        <v>7</v>
      </c>
      <c r="C236" s="109">
        <v>0.66666666666666663</v>
      </c>
      <c r="D236" s="239"/>
      <c r="E236" s="240"/>
      <c r="F236" s="240"/>
      <c r="G236" s="240"/>
      <c r="H236" s="240"/>
      <c r="I236" s="236"/>
      <c r="J236" s="234"/>
      <c r="K236" s="240"/>
      <c r="L236" s="236"/>
      <c r="M236" s="234"/>
      <c r="N236" s="240"/>
      <c r="O236" s="236"/>
    </row>
    <row r="237" spans="1:19" ht="13.5" hidden="1" customHeight="1" x14ac:dyDescent="0.25">
      <c r="A237" s="360"/>
      <c r="B237" s="101"/>
      <c r="C237" s="109"/>
      <c r="D237" s="234"/>
      <c r="E237" s="232"/>
      <c r="F237" s="232"/>
      <c r="G237" s="232"/>
      <c r="H237" s="232"/>
      <c r="I237" s="236"/>
      <c r="J237" s="234"/>
      <c r="K237" s="232"/>
      <c r="L237" s="236"/>
      <c r="M237" s="234"/>
      <c r="N237" s="232"/>
      <c r="O237" s="236"/>
    </row>
    <row r="238" spans="1:19" ht="13.5" hidden="1" customHeight="1" x14ac:dyDescent="0.25">
      <c r="A238" s="360"/>
      <c r="B238" s="101">
        <v>5</v>
      </c>
      <c r="C238" s="109">
        <v>0.70833333333333337</v>
      </c>
      <c r="D238" s="239"/>
      <c r="E238" s="237"/>
      <c r="F238" s="237"/>
      <c r="G238" s="237"/>
      <c r="H238" s="237"/>
      <c r="I238" s="236"/>
      <c r="J238" s="234"/>
      <c r="K238" s="237"/>
      <c r="L238" s="236"/>
      <c r="M238" s="234"/>
      <c r="N238" s="237"/>
      <c r="O238" s="236"/>
    </row>
    <row r="239" spans="1:19" ht="13.5" hidden="1" customHeight="1" x14ac:dyDescent="0.25">
      <c r="A239" s="360"/>
      <c r="B239" s="123"/>
      <c r="C239" s="124"/>
      <c r="D239" s="221"/>
      <c r="E239" s="222"/>
      <c r="F239" s="222"/>
      <c r="G239" s="222"/>
      <c r="H239" s="222"/>
      <c r="I239" s="223"/>
      <c r="J239" s="221"/>
      <c r="K239" s="222"/>
      <c r="L239" s="223"/>
      <c r="M239" s="221"/>
      <c r="N239" s="222"/>
      <c r="O239" s="223"/>
    </row>
    <row r="240" spans="1:19" ht="13.5" hidden="1" customHeight="1" x14ac:dyDescent="0.25">
      <c r="A240" s="360"/>
      <c r="B240" s="123">
        <v>9</v>
      </c>
      <c r="C240" s="124">
        <v>0.75</v>
      </c>
      <c r="D240" s="221"/>
      <c r="E240" s="222"/>
      <c r="F240" s="222"/>
      <c r="G240" s="222"/>
      <c r="H240" s="222"/>
      <c r="I240" s="223"/>
      <c r="J240" s="221"/>
      <c r="K240" s="222"/>
      <c r="L240" s="223"/>
      <c r="M240" s="221"/>
      <c r="N240" s="222"/>
      <c r="O240" s="223"/>
    </row>
    <row r="241" spans="1:19" ht="13.5" hidden="1" customHeight="1" x14ac:dyDescent="0.25">
      <c r="A241" s="360"/>
      <c r="B241" s="123"/>
      <c r="C241" s="124"/>
      <c r="D241" s="221"/>
      <c r="E241" s="222"/>
      <c r="F241" s="222"/>
      <c r="G241" s="222"/>
      <c r="H241" s="222"/>
      <c r="I241" s="223"/>
      <c r="J241" s="221"/>
      <c r="K241" s="222"/>
      <c r="L241" s="223"/>
      <c r="M241" s="221"/>
      <c r="N241" s="222"/>
      <c r="O241" s="223"/>
    </row>
    <row r="242" spans="1:19" ht="13.5" hidden="1" customHeight="1" x14ac:dyDescent="0.25">
      <c r="A242" s="360"/>
      <c r="B242" s="123">
        <v>6</v>
      </c>
      <c r="C242" s="124">
        <v>0.79166666666666663</v>
      </c>
      <c r="D242" s="221"/>
      <c r="E242" s="222"/>
      <c r="F242" s="222"/>
      <c r="G242" s="222"/>
      <c r="H242" s="222"/>
      <c r="I242" s="223"/>
      <c r="J242" s="221"/>
      <c r="K242" s="222"/>
      <c r="L242" s="223"/>
      <c r="M242" s="221"/>
      <c r="N242" s="222"/>
      <c r="O242" s="223"/>
    </row>
    <row r="243" spans="1:19" ht="13.5" hidden="1" customHeight="1" x14ac:dyDescent="0.25">
      <c r="A243" s="360"/>
      <c r="B243" s="123"/>
      <c r="C243" s="124"/>
      <c r="D243" s="221"/>
      <c r="E243" s="222"/>
      <c r="F243" s="222"/>
      <c r="G243" s="222"/>
      <c r="H243" s="222"/>
      <c r="I243" s="223"/>
      <c r="J243" s="221"/>
      <c r="K243" s="222"/>
      <c r="L243" s="223"/>
      <c r="M243" s="221"/>
      <c r="N243" s="222"/>
      <c r="O243" s="223"/>
    </row>
    <row r="244" spans="1:19" ht="13.5" hidden="1" customHeight="1" thickBot="1" x14ac:dyDescent="0.3">
      <c r="A244" s="361"/>
      <c r="B244" s="130">
        <v>11</v>
      </c>
      <c r="C244" s="131">
        <v>0.83333333333333337</v>
      </c>
      <c r="D244" s="224"/>
      <c r="E244" s="225"/>
      <c r="F244" s="225"/>
      <c r="G244" s="225"/>
      <c r="H244" s="225"/>
      <c r="I244" s="226"/>
      <c r="J244" s="224"/>
      <c r="K244" s="225"/>
      <c r="L244" s="226"/>
      <c r="M244" s="224"/>
      <c r="N244" s="225"/>
      <c r="O244" s="226"/>
    </row>
    <row r="245" spans="1:19" ht="15" hidden="1" customHeight="1" thickBot="1" x14ac:dyDescent="0.3">
      <c r="A245" s="135"/>
      <c r="B245" s="135"/>
      <c r="C245" s="135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</row>
    <row r="246" spans="1:19" ht="13.5" hidden="1" customHeight="1" x14ac:dyDescent="0.25">
      <c r="A246" s="358">
        <f>A224+1</f>
        <v>45056</v>
      </c>
      <c r="B246" s="91">
        <v>1</v>
      </c>
      <c r="C246" s="92">
        <v>0.375</v>
      </c>
      <c r="D246" s="228"/>
      <c r="E246" s="229"/>
      <c r="F246" s="229"/>
      <c r="G246" s="229"/>
      <c r="H246" s="229"/>
      <c r="I246" s="230"/>
      <c r="J246" s="228"/>
      <c r="K246" s="229"/>
      <c r="L246" s="230"/>
      <c r="M246" s="228"/>
      <c r="N246" s="229"/>
      <c r="O246" s="230"/>
    </row>
    <row r="247" spans="1:19" ht="13.5" hidden="1" customHeight="1" x14ac:dyDescent="0.25">
      <c r="A247" s="359"/>
      <c r="B247" s="91"/>
      <c r="C247" s="92"/>
      <c r="D247" s="231"/>
      <c r="E247" s="232"/>
      <c r="F247" s="232"/>
      <c r="G247" s="232"/>
      <c r="H247" s="232"/>
      <c r="I247" s="233"/>
      <c r="J247" s="231"/>
      <c r="K247" s="232"/>
      <c r="L247" s="233"/>
      <c r="M247" s="231"/>
      <c r="N247" s="232"/>
      <c r="O247" s="233"/>
    </row>
    <row r="248" spans="1:19" ht="13.5" hidden="1" customHeight="1" x14ac:dyDescent="0.25">
      <c r="A248" s="360"/>
      <c r="B248" s="101">
        <v>2</v>
      </c>
      <c r="C248" s="102">
        <v>0.41666666666666669</v>
      </c>
      <c r="D248" s="234"/>
      <c r="E248" s="235"/>
      <c r="F248" s="235"/>
      <c r="G248" s="235"/>
      <c r="H248" s="235"/>
      <c r="I248" s="236"/>
      <c r="J248" s="234"/>
      <c r="K248" s="235"/>
      <c r="L248" s="236"/>
      <c r="M248" s="234"/>
      <c r="N248" s="235"/>
      <c r="O248" s="236"/>
    </row>
    <row r="249" spans="1:19" ht="13.5" hidden="1" customHeight="1" x14ac:dyDescent="0.25">
      <c r="A249" s="360"/>
      <c r="B249" s="101"/>
      <c r="C249" s="102"/>
      <c r="D249" s="234"/>
      <c r="E249" s="235"/>
      <c r="F249" s="235"/>
      <c r="G249" s="235"/>
      <c r="H249" s="235"/>
      <c r="I249" s="236"/>
      <c r="J249" s="234"/>
      <c r="K249" s="235"/>
      <c r="L249" s="236"/>
      <c r="M249" s="234"/>
      <c r="N249" s="235"/>
      <c r="O249" s="236"/>
    </row>
    <row r="250" spans="1:19" ht="13.5" hidden="1" customHeight="1" x14ac:dyDescent="0.25">
      <c r="A250" s="360"/>
      <c r="B250" s="101">
        <v>2</v>
      </c>
      <c r="C250" s="102">
        <v>0.45833333333333331</v>
      </c>
      <c r="D250" s="234"/>
      <c r="E250" s="237"/>
      <c r="F250" s="237"/>
      <c r="G250" s="237"/>
      <c r="H250" s="237"/>
      <c r="I250" s="236"/>
      <c r="J250" s="234"/>
      <c r="K250" s="237"/>
      <c r="L250" s="236"/>
      <c r="M250" s="234"/>
      <c r="N250" s="237"/>
      <c r="O250" s="236"/>
    </row>
    <row r="251" spans="1:19" ht="13.5" hidden="1" customHeight="1" x14ac:dyDescent="0.25">
      <c r="A251" s="360"/>
      <c r="B251" s="101"/>
      <c r="C251" s="102"/>
      <c r="D251" s="234"/>
      <c r="E251" s="237"/>
      <c r="F251" s="237"/>
      <c r="G251" s="237"/>
      <c r="H251" s="237"/>
      <c r="I251" s="236"/>
      <c r="J251" s="234"/>
      <c r="K251" s="237"/>
      <c r="L251" s="236"/>
      <c r="M251" s="234"/>
      <c r="N251" s="237"/>
      <c r="O251" s="236"/>
    </row>
    <row r="252" spans="1:19" ht="13.5" hidden="1" customHeight="1" x14ac:dyDescent="0.25">
      <c r="A252" s="360"/>
      <c r="B252" s="101">
        <v>3</v>
      </c>
      <c r="C252" s="102">
        <v>0.54166666666666663</v>
      </c>
      <c r="D252" s="234"/>
      <c r="E252" s="237"/>
      <c r="F252" s="237"/>
      <c r="G252" s="237"/>
      <c r="H252" s="237"/>
      <c r="I252" s="236"/>
      <c r="J252" s="234"/>
      <c r="K252" s="237"/>
      <c r="L252" s="236"/>
      <c r="M252" s="234"/>
      <c r="N252" s="237"/>
      <c r="O252" s="236"/>
    </row>
    <row r="253" spans="1:19" ht="13.5" hidden="1" customHeight="1" x14ac:dyDescent="0.25">
      <c r="A253" s="360"/>
      <c r="B253" s="101"/>
      <c r="C253" s="109"/>
      <c r="D253" s="234"/>
      <c r="E253" s="222"/>
      <c r="F253" s="222"/>
      <c r="G253" s="222"/>
      <c r="H253" s="222"/>
      <c r="I253" s="236"/>
      <c r="J253" s="234"/>
      <c r="K253" s="222"/>
      <c r="L253" s="236"/>
      <c r="M253" s="234"/>
      <c r="N253" s="222"/>
      <c r="O253" s="236"/>
    </row>
    <row r="254" spans="1:19" s="114" customFormat="1" ht="13.5" hidden="1" customHeight="1" x14ac:dyDescent="0.25">
      <c r="A254" s="360"/>
      <c r="B254" s="111">
        <v>5</v>
      </c>
      <c r="C254" s="112">
        <v>0.58333333333333337</v>
      </c>
      <c r="D254" s="103"/>
      <c r="E254" s="238"/>
      <c r="F254" s="238"/>
      <c r="G254" s="238"/>
      <c r="H254" s="238"/>
      <c r="I254" s="142"/>
      <c r="J254" s="103"/>
      <c r="K254" s="238"/>
      <c r="L254" s="142"/>
      <c r="M254" s="103"/>
      <c r="N254" s="238"/>
      <c r="O254" s="142"/>
      <c r="P254" s="83"/>
      <c r="Q254" s="83"/>
      <c r="R254" s="83"/>
      <c r="S254" s="83"/>
    </row>
    <row r="255" spans="1:19" s="114" customFormat="1" ht="13.5" hidden="1" customHeight="1" x14ac:dyDescent="0.25">
      <c r="A255" s="360"/>
      <c r="B255" s="111"/>
      <c r="C255" s="112"/>
      <c r="D255" s="103"/>
      <c r="E255" s="139"/>
      <c r="F255" s="139"/>
      <c r="G255" s="139"/>
      <c r="H255" s="139"/>
      <c r="I255" s="142"/>
      <c r="J255" s="103"/>
      <c r="K255" s="139"/>
      <c r="L255" s="142"/>
      <c r="M255" s="103"/>
      <c r="N255" s="139"/>
      <c r="O255" s="142"/>
      <c r="P255" s="83"/>
      <c r="Q255" s="83"/>
      <c r="R255" s="83"/>
      <c r="S255" s="83"/>
    </row>
    <row r="256" spans="1:19" ht="13.5" hidden="1" customHeight="1" x14ac:dyDescent="0.25">
      <c r="A256" s="360"/>
      <c r="B256" s="101">
        <v>4</v>
      </c>
      <c r="C256" s="109">
        <v>0.625</v>
      </c>
      <c r="D256" s="239"/>
      <c r="E256" s="235"/>
      <c r="F256" s="235"/>
      <c r="G256" s="235"/>
      <c r="H256" s="235"/>
      <c r="I256" s="236"/>
      <c r="J256" s="234"/>
      <c r="K256" s="235"/>
      <c r="L256" s="236"/>
      <c r="M256" s="234"/>
      <c r="N256" s="235"/>
      <c r="O256" s="236"/>
    </row>
    <row r="257" spans="1:15" ht="13.5" hidden="1" customHeight="1" x14ac:dyDescent="0.25">
      <c r="A257" s="360"/>
      <c r="B257" s="101"/>
      <c r="C257" s="109"/>
      <c r="D257" s="234"/>
      <c r="E257" s="232"/>
      <c r="F257" s="232"/>
      <c r="G257" s="232"/>
      <c r="H257" s="232"/>
      <c r="I257" s="236"/>
      <c r="J257" s="234"/>
      <c r="K257" s="232"/>
      <c r="L257" s="236"/>
      <c r="M257" s="234"/>
      <c r="N257" s="232"/>
      <c r="O257" s="236"/>
    </row>
    <row r="258" spans="1:15" ht="13.5" hidden="1" customHeight="1" x14ac:dyDescent="0.25">
      <c r="A258" s="360"/>
      <c r="B258" s="101">
        <v>7</v>
      </c>
      <c r="C258" s="109">
        <v>0.66666666666666663</v>
      </c>
      <c r="D258" s="239"/>
      <c r="E258" s="240"/>
      <c r="F258" s="240"/>
      <c r="G258" s="240"/>
      <c r="H258" s="240"/>
      <c r="I258" s="236"/>
      <c r="J258" s="234"/>
      <c r="K258" s="240"/>
      <c r="L258" s="236"/>
      <c r="M258" s="234"/>
      <c r="N258" s="240"/>
      <c r="O258" s="236"/>
    </row>
    <row r="259" spans="1:15" ht="13.5" hidden="1" customHeight="1" x14ac:dyDescent="0.25">
      <c r="A259" s="360"/>
      <c r="B259" s="101"/>
      <c r="C259" s="109"/>
      <c r="D259" s="234"/>
      <c r="E259" s="232"/>
      <c r="F259" s="232"/>
      <c r="G259" s="232"/>
      <c r="H259" s="232"/>
      <c r="I259" s="236"/>
      <c r="J259" s="234"/>
      <c r="K259" s="232"/>
      <c r="L259" s="236"/>
      <c r="M259" s="234"/>
      <c r="N259" s="232"/>
      <c r="O259" s="236"/>
    </row>
    <row r="260" spans="1:15" ht="13.5" hidden="1" customHeight="1" x14ac:dyDescent="0.25">
      <c r="A260" s="360"/>
      <c r="B260" s="101">
        <v>5</v>
      </c>
      <c r="C260" s="109">
        <v>0.70833333333333337</v>
      </c>
      <c r="D260" s="239"/>
      <c r="E260" s="237"/>
      <c r="F260" s="237"/>
      <c r="G260" s="237"/>
      <c r="H260" s="237"/>
      <c r="I260" s="236"/>
      <c r="J260" s="234"/>
      <c r="K260" s="237"/>
      <c r="L260" s="236"/>
      <c r="M260" s="234"/>
      <c r="N260" s="237"/>
      <c r="O260" s="236"/>
    </row>
    <row r="261" spans="1:15" ht="13.5" hidden="1" customHeight="1" x14ac:dyDescent="0.25">
      <c r="A261" s="360"/>
      <c r="B261" s="123"/>
      <c r="C261" s="124"/>
      <c r="D261" s="221"/>
      <c r="E261" s="222"/>
      <c r="F261" s="222"/>
      <c r="G261" s="222"/>
      <c r="H261" s="222"/>
      <c r="I261" s="223"/>
      <c r="J261" s="221"/>
      <c r="K261" s="222"/>
      <c r="L261" s="223"/>
      <c r="M261" s="221"/>
      <c r="N261" s="222"/>
      <c r="O261" s="223"/>
    </row>
    <row r="262" spans="1:15" ht="13.5" hidden="1" customHeight="1" x14ac:dyDescent="0.25">
      <c r="A262" s="360"/>
      <c r="B262" s="123">
        <v>9</v>
      </c>
      <c r="C262" s="124">
        <v>0.75</v>
      </c>
      <c r="D262" s="221"/>
      <c r="E262" s="222"/>
      <c r="F262" s="222"/>
      <c r="G262" s="222"/>
      <c r="H262" s="222"/>
      <c r="I262" s="223"/>
      <c r="J262" s="221"/>
      <c r="K262" s="222"/>
      <c r="L262" s="223"/>
      <c r="M262" s="221"/>
      <c r="N262" s="222"/>
      <c r="O262" s="223"/>
    </row>
    <row r="263" spans="1:15" ht="13.5" hidden="1" customHeight="1" x14ac:dyDescent="0.25">
      <c r="A263" s="360"/>
      <c r="B263" s="123"/>
      <c r="C263" s="124"/>
      <c r="D263" s="221"/>
      <c r="E263" s="222"/>
      <c r="F263" s="222"/>
      <c r="G263" s="222"/>
      <c r="H263" s="222"/>
      <c r="I263" s="223"/>
      <c r="J263" s="221"/>
      <c r="K263" s="222"/>
      <c r="L263" s="223"/>
      <c r="M263" s="221"/>
      <c r="N263" s="222"/>
      <c r="O263" s="223"/>
    </row>
    <row r="264" spans="1:15" ht="13.5" hidden="1" customHeight="1" x14ac:dyDescent="0.25">
      <c r="A264" s="360"/>
      <c r="B264" s="123">
        <v>6</v>
      </c>
      <c r="C264" s="124">
        <v>0.79166666666666663</v>
      </c>
      <c r="D264" s="221"/>
      <c r="E264" s="222"/>
      <c r="F264" s="222"/>
      <c r="G264" s="222"/>
      <c r="H264" s="222"/>
      <c r="I264" s="223"/>
      <c r="J264" s="221"/>
      <c r="K264" s="222"/>
      <c r="L264" s="223"/>
      <c r="M264" s="221"/>
      <c r="N264" s="222"/>
      <c r="O264" s="223"/>
    </row>
    <row r="265" spans="1:15" ht="13.5" hidden="1" customHeight="1" x14ac:dyDescent="0.25">
      <c r="A265" s="360"/>
      <c r="B265" s="123"/>
      <c r="C265" s="124"/>
      <c r="D265" s="221"/>
      <c r="E265" s="222"/>
      <c r="F265" s="222"/>
      <c r="G265" s="222"/>
      <c r="H265" s="222"/>
      <c r="I265" s="223"/>
      <c r="J265" s="221"/>
      <c r="K265" s="222"/>
      <c r="L265" s="223"/>
      <c r="M265" s="221"/>
      <c r="N265" s="222"/>
      <c r="O265" s="223"/>
    </row>
    <row r="266" spans="1:15" ht="13.5" hidden="1" customHeight="1" thickBot="1" x14ac:dyDescent="0.3">
      <c r="A266" s="361"/>
      <c r="B266" s="130">
        <v>11</v>
      </c>
      <c r="C266" s="131">
        <v>0.83333333333333337</v>
      </c>
      <c r="D266" s="224"/>
      <c r="E266" s="225"/>
      <c r="F266" s="225"/>
      <c r="G266" s="225"/>
      <c r="H266" s="225"/>
      <c r="I266" s="226"/>
      <c r="J266" s="224"/>
      <c r="K266" s="225"/>
      <c r="L266" s="226"/>
      <c r="M266" s="224"/>
      <c r="N266" s="225"/>
      <c r="O266" s="226"/>
    </row>
    <row r="267" spans="1:15" ht="15" hidden="1" customHeight="1" thickBot="1" x14ac:dyDescent="0.3">
      <c r="A267" s="135"/>
      <c r="B267" s="135"/>
      <c r="C267" s="135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</row>
    <row r="268" spans="1:15" ht="13.5" hidden="1" customHeight="1" x14ac:dyDescent="0.25">
      <c r="A268" s="358">
        <f>A246+1</f>
        <v>45057</v>
      </c>
      <c r="B268" s="91">
        <v>1</v>
      </c>
      <c r="C268" s="92">
        <v>0.375</v>
      </c>
      <c r="D268" s="228"/>
      <c r="E268" s="229"/>
      <c r="F268" s="229"/>
      <c r="G268" s="229"/>
      <c r="H268" s="229"/>
      <c r="I268" s="230"/>
      <c r="J268" s="228"/>
      <c r="K268" s="229"/>
      <c r="L268" s="230"/>
      <c r="M268" s="228"/>
      <c r="N268" s="229"/>
      <c r="O268" s="230"/>
    </row>
    <row r="269" spans="1:15" ht="13.5" hidden="1" customHeight="1" x14ac:dyDescent="0.25">
      <c r="A269" s="359"/>
      <c r="B269" s="91"/>
      <c r="C269" s="92"/>
      <c r="D269" s="231"/>
      <c r="E269" s="232"/>
      <c r="F269" s="232"/>
      <c r="G269" s="232"/>
      <c r="H269" s="232"/>
      <c r="I269" s="233"/>
      <c r="J269" s="231"/>
      <c r="K269" s="232"/>
      <c r="L269" s="233"/>
      <c r="M269" s="231"/>
      <c r="N269" s="232"/>
      <c r="O269" s="233"/>
    </row>
    <row r="270" spans="1:15" ht="13.5" hidden="1" customHeight="1" x14ac:dyDescent="0.25">
      <c r="A270" s="360"/>
      <c r="B270" s="101">
        <v>2</v>
      </c>
      <c r="C270" s="102">
        <v>0.41666666666666669</v>
      </c>
      <c r="D270" s="234"/>
      <c r="E270" s="235"/>
      <c r="F270" s="235"/>
      <c r="G270" s="235"/>
      <c r="H270" s="235"/>
      <c r="I270" s="236"/>
      <c r="J270" s="234"/>
      <c r="K270" s="235"/>
      <c r="L270" s="236"/>
      <c r="M270" s="234"/>
      <c r="N270" s="235"/>
      <c r="O270" s="236"/>
    </row>
    <row r="271" spans="1:15" ht="13.5" hidden="1" customHeight="1" x14ac:dyDescent="0.25">
      <c r="A271" s="360"/>
      <c r="B271" s="101"/>
      <c r="C271" s="102"/>
      <c r="D271" s="234"/>
      <c r="E271" s="235"/>
      <c r="F271" s="235"/>
      <c r="G271" s="235"/>
      <c r="H271" s="235"/>
      <c r="I271" s="236"/>
      <c r="J271" s="234"/>
      <c r="K271" s="235"/>
      <c r="L271" s="236"/>
      <c r="M271" s="234"/>
      <c r="N271" s="235"/>
      <c r="O271" s="236"/>
    </row>
    <row r="272" spans="1:15" ht="13.5" hidden="1" customHeight="1" x14ac:dyDescent="0.25">
      <c r="A272" s="360"/>
      <c r="B272" s="101">
        <v>2</v>
      </c>
      <c r="C272" s="102">
        <v>0.45833333333333331</v>
      </c>
      <c r="D272" s="234"/>
      <c r="E272" s="237"/>
      <c r="F272" s="237"/>
      <c r="G272" s="237"/>
      <c r="H272" s="237"/>
      <c r="I272" s="236"/>
      <c r="J272" s="234"/>
      <c r="K272" s="237"/>
      <c r="L272" s="236"/>
      <c r="M272" s="234"/>
      <c r="N272" s="237"/>
      <c r="O272" s="236"/>
    </row>
    <row r="273" spans="1:19" ht="13.5" hidden="1" customHeight="1" x14ac:dyDescent="0.25">
      <c r="A273" s="360"/>
      <c r="B273" s="101"/>
      <c r="C273" s="102"/>
      <c r="D273" s="234"/>
      <c r="E273" s="237"/>
      <c r="F273" s="237"/>
      <c r="G273" s="237"/>
      <c r="H273" s="237"/>
      <c r="I273" s="236"/>
      <c r="J273" s="234"/>
      <c r="K273" s="237"/>
      <c r="L273" s="236"/>
      <c r="M273" s="234"/>
      <c r="N273" s="237"/>
      <c r="O273" s="236"/>
    </row>
    <row r="274" spans="1:19" ht="13.5" hidden="1" customHeight="1" x14ac:dyDescent="0.25">
      <c r="A274" s="360"/>
      <c r="B274" s="101">
        <v>3</v>
      </c>
      <c r="C274" s="102">
        <v>0.54166666666666663</v>
      </c>
      <c r="D274" s="234"/>
      <c r="E274" s="237"/>
      <c r="F274" s="237"/>
      <c r="G274" s="237"/>
      <c r="H274" s="237"/>
      <c r="I274" s="236"/>
      <c r="J274" s="234"/>
      <c r="K274" s="237"/>
      <c r="L274" s="236"/>
      <c r="M274" s="234"/>
      <c r="N274" s="237"/>
      <c r="O274" s="236"/>
    </row>
    <row r="275" spans="1:19" ht="13.5" hidden="1" customHeight="1" x14ac:dyDescent="0.25">
      <c r="A275" s="360"/>
      <c r="B275" s="101"/>
      <c r="C275" s="109"/>
      <c r="D275" s="234"/>
      <c r="E275" s="222"/>
      <c r="F275" s="222"/>
      <c r="G275" s="222"/>
      <c r="H275" s="222"/>
      <c r="I275" s="236"/>
      <c r="J275" s="234"/>
      <c r="K275" s="222"/>
      <c r="L275" s="236"/>
      <c r="M275" s="234"/>
      <c r="N275" s="222"/>
      <c r="O275" s="236"/>
    </row>
    <row r="276" spans="1:19" s="114" customFormat="1" ht="13.5" hidden="1" customHeight="1" x14ac:dyDescent="0.25">
      <c r="A276" s="360"/>
      <c r="B276" s="111">
        <v>5</v>
      </c>
      <c r="C276" s="112">
        <v>0.58333333333333337</v>
      </c>
      <c r="D276" s="103"/>
      <c r="E276" s="238"/>
      <c r="F276" s="238"/>
      <c r="G276" s="238"/>
      <c r="H276" s="238"/>
      <c r="I276" s="142"/>
      <c r="J276" s="103"/>
      <c r="K276" s="238"/>
      <c r="L276" s="142"/>
      <c r="M276" s="103"/>
      <c r="N276" s="238"/>
      <c r="O276" s="142"/>
      <c r="P276" s="83"/>
      <c r="Q276" s="83"/>
      <c r="R276" s="83"/>
      <c r="S276" s="83"/>
    </row>
    <row r="277" spans="1:19" s="114" customFormat="1" ht="13.5" hidden="1" customHeight="1" x14ac:dyDescent="0.25">
      <c r="A277" s="360"/>
      <c r="B277" s="111"/>
      <c r="C277" s="112"/>
      <c r="D277" s="103"/>
      <c r="E277" s="139"/>
      <c r="F277" s="139"/>
      <c r="G277" s="139"/>
      <c r="H277" s="139"/>
      <c r="I277" s="142"/>
      <c r="J277" s="103"/>
      <c r="K277" s="139"/>
      <c r="L277" s="142"/>
      <c r="M277" s="103"/>
      <c r="N277" s="139"/>
      <c r="O277" s="142"/>
      <c r="P277" s="83"/>
      <c r="Q277" s="83"/>
      <c r="R277" s="83"/>
      <c r="S277" s="83"/>
    </row>
    <row r="278" spans="1:19" ht="13.5" hidden="1" customHeight="1" x14ac:dyDescent="0.25">
      <c r="A278" s="360"/>
      <c r="B278" s="101">
        <v>4</v>
      </c>
      <c r="C278" s="109">
        <v>0.625</v>
      </c>
      <c r="D278" s="239"/>
      <c r="E278" s="235"/>
      <c r="F278" s="235"/>
      <c r="G278" s="235"/>
      <c r="H278" s="235"/>
      <c r="I278" s="236"/>
      <c r="J278" s="234"/>
      <c r="K278" s="235"/>
      <c r="L278" s="236"/>
      <c r="M278" s="234"/>
      <c r="N278" s="235"/>
      <c r="O278" s="236"/>
    </row>
    <row r="279" spans="1:19" ht="13.5" hidden="1" customHeight="1" x14ac:dyDescent="0.25">
      <c r="A279" s="360"/>
      <c r="B279" s="101"/>
      <c r="C279" s="109"/>
      <c r="D279" s="234"/>
      <c r="E279" s="232"/>
      <c r="F279" s="232"/>
      <c r="G279" s="232"/>
      <c r="H279" s="232"/>
      <c r="I279" s="236"/>
      <c r="J279" s="234"/>
      <c r="K279" s="232"/>
      <c r="L279" s="236"/>
      <c r="M279" s="234"/>
      <c r="N279" s="232"/>
      <c r="O279" s="236"/>
    </row>
    <row r="280" spans="1:19" ht="13.5" hidden="1" customHeight="1" x14ac:dyDescent="0.25">
      <c r="A280" s="360"/>
      <c r="B280" s="101">
        <v>7</v>
      </c>
      <c r="C280" s="109">
        <v>0.66666666666666663</v>
      </c>
      <c r="D280" s="239"/>
      <c r="E280" s="240"/>
      <c r="F280" s="240"/>
      <c r="G280" s="240"/>
      <c r="H280" s="240"/>
      <c r="I280" s="236"/>
      <c r="J280" s="234"/>
      <c r="K280" s="240"/>
      <c r="L280" s="236"/>
      <c r="M280" s="234"/>
      <c r="N280" s="240"/>
      <c r="O280" s="236"/>
    </row>
    <row r="281" spans="1:19" ht="13.5" hidden="1" customHeight="1" x14ac:dyDescent="0.25">
      <c r="A281" s="360"/>
      <c r="B281" s="101"/>
      <c r="C281" s="109"/>
      <c r="D281" s="234"/>
      <c r="E281" s="232"/>
      <c r="F281" s="232"/>
      <c r="G281" s="232"/>
      <c r="H281" s="232"/>
      <c r="I281" s="236"/>
      <c r="J281" s="234"/>
      <c r="K281" s="232"/>
      <c r="L281" s="236"/>
      <c r="M281" s="234"/>
      <c r="N281" s="232"/>
      <c r="O281" s="236"/>
    </row>
    <row r="282" spans="1:19" ht="13.5" hidden="1" customHeight="1" x14ac:dyDescent="0.25">
      <c r="A282" s="360"/>
      <c r="B282" s="101">
        <v>5</v>
      </c>
      <c r="C282" s="109">
        <v>0.70833333333333337</v>
      </c>
      <c r="D282" s="239"/>
      <c r="E282" s="237"/>
      <c r="F282" s="237"/>
      <c r="G282" s="237"/>
      <c r="H282" s="237"/>
      <c r="I282" s="236"/>
      <c r="J282" s="234"/>
      <c r="K282" s="237"/>
      <c r="L282" s="236"/>
      <c r="M282" s="234"/>
      <c r="N282" s="237"/>
      <c r="O282" s="236"/>
    </row>
    <row r="283" spans="1:19" ht="13.5" hidden="1" customHeight="1" x14ac:dyDescent="0.25">
      <c r="A283" s="360"/>
      <c r="B283" s="123"/>
      <c r="C283" s="124"/>
      <c r="D283" s="221"/>
      <c r="E283" s="222"/>
      <c r="F283" s="222"/>
      <c r="G283" s="222"/>
      <c r="H283" s="222"/>
      <c r="I283" s="223"/>
      <c r="J283" s="221"/>
      <c r="K283" s="222"/>
      <c r="L283" s="223"/>
      <c r="M283" s="221"/>
      <c r="N283" s="222"/>
      <c r="O283" s="223"/>
    </row>
    <row r="284" spans="1:19" ht="13.5" hidden="1" customHeight="1" x14ac:dyDescent="0.25">
      <c r="A284" s="360"/>
      <c r="B284" s="123">
        <v>9</v>
      </c>
      <c r="C284" s="124">
        <v>0.75</v>
      </c>
      <c r="D284" s="221"/>
      <c r="E284" s="222"/>
      <c r="F284" s="222"/>
      <c r="G284" s="222"/>
      <c r="H284" s="222"/>
      <c r="I284" s="223"/>
      <c r="J284" s="221"/>
      <c r="K284" s="222"/>
      <c r="L284" s="223"/>
      <c r="M284" s="221"/>
      <c r="N284" s="222"/>
      <c r="O284" s="223"/>
    </row>
    <row r="285" spans="1:19" ht="13.5" hidden="1" customHeight="1" x14ac:dyDescent="0.25">
      <c r="A285" s="360"/>
      <c r="B285" s="123"/>
      <c r="C285" s="124"/>
      <c r="D285" s="221"/>
      <c r="E285" s="222"/>
      <c r="F285" s="222"/>
      <c r="G285" s="222"/>
      <c r="H285" s="222"/>
      <c r="I285" s="223"/>
      <c r="J285" s="221"/>
      <c r="K285" s="222"/>
      <c r="L285" s="223"/>
      <c r="M285" s="221"/>
      <c r="N285" s="222"/>
      <c r="O285" s="223"/>
    </row>
    <row r="286" spans="1:19" ht="13.5" hidden="1" customHeight="1" x14ac:dyDescent="0.25">
      <c r="A286" s="360"/>
      <c r="B286" s="123">
        <v>6</v>
      </c>
      <c r="C286" s="124">
        <v>0.79166666666666663</v>
      </c>
      <c r="D286" s="221"/>
      <c r="E286" s="222"/>
      <c r="F286" s="222"/>
      <c r="G286" s="222"/>
      <c r="H286" s="222"/>
      <c r="I286" s="223"/>
      <c r="J286" s="221"/>
      <c r="K286" s="222"/>
      <c r="L286" s="223"/>
      <c r="M286" s="221"/>
      <c r="N286" s="222"/>
      <c r="O286" s="223"/>
    </row>
    <row r="287" spans="1:19" ht="13.5" hidden="1" customHeight="1" x14ac:dyDescent="0.25">
      <c r="A287" s="360"/>
      <c r="B287" s="123"/>
      <c r="C287" s="124"/>
      <c r="D287" s="221"/>
      <c r="E287" s="222"/>
      <c r="F287" s="222"/>
      <c r="G287" s="222"/>
      <c r="H287" s="222"/>
      <c r="I287" s="223"/>
      <c r="J287" s="221"/>
      <c r="K287" s="222"/>
      <c r="L287" s="223"/>
      <c r="M287" s="221"/>
      <c r="N287" s="222"/>
      <c r="O287" s="223"/>
    </row>
    <row r="288" spans="1:19" ht="13.5" hidden="1" customHeight="1" thickBot="1" x14ac:dyDescent="0.3">
      <c r="A288" s="361"/>
      <c r="B288" s="130">
        <v>11</v>
      </c>
      <c r="C288" s="131">
        <v>0.83333333333333337</v>
      </c>
      <c r="D288" s="224"/>
      <c r="E288" s="225"/>
      <c r="F288" s="225"/>
      <c r="G288" s="225"/>
      <c r="H288" s="225"/>
      <c r="I288" s="226"/>
      <c r="J288" s="224"/>
      <c r="K288" s="225"/>
      <c r="L288" s="226"/>
      <c r="M288" s="224"/>
      <c r="N288" s="225"/>
      <c r="O288" s="226"/>
    </row>
    <row r="289" spans="1:19" ht="15" hidden="1" customHeight="1" thickBot="1" x14ac:dyDescent="0.3">
      <c r="A289" s="135"/>
      <c r="B289" s="135"/>
      <c r="C289" s="135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</row>
    <row r="290" spans="1:19" ht="13.5" hidden="1" customHeight="1" x14ac:dyDescent="0.25">
      <c r="A290" s="358">
        <f>A268+1</f>
        <v>45058</v>
      </c>
      <c r="B290" s="91">
        <v>1</v>
      </c>
      <c r="C290" s="92">
        <v>0.375</v>
      </c>
      <c r="D290" s="228"/>
      <c r="E290" s="229"/>
      <c r="F290" s="229"/>
      <c r="G290" s="229"/>
      <c r="H290" s="229"/>
      <c r="I290" s="230"/>
      <c r="J290" s="228"/>
      <c r="K290" s="229"/>
      <c r="L290" s="230"/>
      <c r="M290" s="228"/>
      <c r="N290" s="229"/>
      <c r="O290" s="230"/>
    </row>
    <row r="291" spans="1:19" ht="13.5" hidden="1" customHeight="1" x14ac:dyDescent="0.25">
      <c r="A291" s="359"/>
      <c r="B291" s="91"/>
      <c r="C291" s="92"/>
      <c r="D291" s="231"/>
      <c r="E291" s="232"/>
      <c r="F291" s="232"/>
      <c r="G291" s="232"/>
      <c r="H291" s="232"/>
      <c r="I291" s="233"/>
      <c r="J291" s="231"/>
      <c r="K291" s="232"/>
      <c r="L291" s="233"/>
      <c r="M291" s="231"/>
      <c r="N291" s="232"/>
      <c r="O291" s="233"/>
    </row>
    <row r="292" spans="1:19" ht="13.5" hidden="1" customHeight="1" x14ac:dyDescent="0.25">
      <c r="A292" s="359"/>
      <c r="B292" s="101">
        <v>2</v>
      </c>
      <c r="C292" s="102">
        <v>0.41666666666666669</v>
      </c>
      <c r="D292" s="234"/>
      <c r="E292" s="235"/>
      <c r="F292" s="235"/>
      <c r="G292" s="235"/>
      <c r="H292" s="235"/>
      <c r="I292" s="236"/>
      <c r="J292" s="234"/>
      <c r="K292" s="235"/>
      <c r="L292" s="236"/>
      <c r="M292" s="234"/>
      <c r="N292" s="235"/>
      <c r="O292" s="236"/>
    </row>
    <row r="293" spans="1:19" ht="13.5" hidden="1" customHeight="1" x14ac:dyDescent="0.25">
      <c r="A293" s="359"/>
      <c r="B293" s="101"/>
      <c r="C293" s="102"/>
      <c r="D293" s="234"/>
      <c r="E293" s="235"/>
      <c r="F293" s="235"/>
      <c r="G293" s="235"/>
      <c r="H293" s="235"/>
      <c r="I293" s="236"/>
      <c r="J293" s="234"/>
      <c r="K293" s="235"/>
      <c r="L293" s="236"/>
      <c r="M293" s="234"/>
      <c r="N293" s="235"/>
      <c r="O293" s="236"/>
    </row>
    <row r="294" spans="1:19" ht="13.5" hidden="1" customHeight="1" x14ac:dyDescent="0.25">
      <c r="A294" s="359"/>
      <c r="B294" s="101">
        <v>2</v>
      </c>
      <c r="C294" s="102">
        <v>0.45833333333333331</v>
      </c>
      <c r="D294" s="234"/>
      <c r="E294" s="237"/>
      <c r="F294" s="237"/>
      <c r="G294" s="237"/>
      <c r="H294" s="237"/>
      <c r="I294" s="236"/>
      <c r="J294" s="234"/>
      <c r="K294" s="237"/>
      <c r="L294" s="236"/>
      <c r="M294" s="234"/>
      <c r="N294" s="237"/>
      <c r="O294" s="236"/>
    </row>
    <row r="295" spans="1:19" ht="13.5" hidden="1" customHeight="1" x14ac:dyDescent="0.25">
      <c r="A295" s="359"/>
      <c r="B295" s="101"/>
      <c r="C295" s="102"/>
      <c r="D295" s="234"/>
      <c r="E295" s="237"/>
      <c r="F295" s="237"/>
      <c r="G295" s="237"/>
      <c r="H295" s="237"/>
      <c r="I295" s="236"/>
      <c r="J295" s="234"/>
      <c r="K295" s="237"/>
      <c r="L295" s="236"/>
      <c r="M295" s="234"/>
      <c r="N295" s="237"/>
      <c r="O295" s="236"/>
    </row>
    <row r="296" spans="1:19" ht="13.5" hidden="1" customHeight="1" x14ac:dyDescent="0.25">
      <c r="A296" s="359"/>
      <c r="B296" s="101">
        <v>3</v>
      </c>
      <c r="C296" s="102">
        <v>0.54166666666666663</v>
      </c>
      <c r="D296" s="234"/>
      <c r="E296" s="237"/>
      <c r="F296" s="237"/>
      <c r="G296" s="237"/>
      <c r="H296" s="237"/>
      <c r="I296" s="236"/>
      <c r="J296" s="234"/>
      <c r="K296" s="237"/>
      <c r="L296" s="236"/>
      <c r="M296" s="234"/>
      <c r="N296" s="237"/>
      <c r="O296" s="236"/>
    </row>
    <row r="297" spans="1:19" ht="13.5" hidden="1" customHeight="1" x14ac:dyDescent="0.25">
      <c r="A297" s="359"/>
      <c r="B297" s="101"/>
      <c r="C297" s="109"/>
      <c r="D297" s="234"/>
      <c r="E297" s="222"/>
      <c r="F297" s="222"/>
      <c r="G297" s="222"/>
      <c r="H297" s="222"/>
      <c r="I297" s="236"/>
      <c r="J297" s="234"/>
      <c r="K297" s="222"/>
      <c r="L297" s="236"/>
      <c r="M297" s="234"/>
      <c r="N297" s="222"/>
      <c r="O297" s="236"/>
    </row>
    <row r="298" spans="1:19" s="114" customFormat="1" ht="13.5" hidden="1" customHeight="1" x14ac:dyDescent="0.25">
      <c r="A298" s="359"/>
      <c r="B298" s="111">
        <v>5</v>
      </c>
      <c r="C298" s="112">
        <v>0.58333333333333337</v>
      </c>
      <c r="D298" s="103"/>
      <c r="E298" s="238"/>
      <c r="F298" s="238"/>
      <c r="G298" s="238"/>
      <c r="H298" s="238"/>
      <c r="I298" s="142"/>
      <c r="J298" s="103"/>
      <c r="K298" s="238"/>
      <c r="L298" s="142"/>
      <c r="M298" s="103"/>
      <c r="N298" s="238"/>
      <c r="O298" s="142"/>
      <c r="P298" s="83"/>
      <c r="Q298" s="83"/>
      <c r="R298" s="83"/>
      <c r="S298" s="83"/>
    </row>
    <row r="299" spans="1:19" s="114" customFormat="1" ht="13.5" hidden="1" customHeight="1" x14ac:dyDescent="0.25">
      <c r="A299" s="359"/>
      <c r="B299" s="111"/>
      <c r="C299" s="112"/>
      <c r="D299" s="103"/>
      <c r="E299" s="139"/>
      <c r="F299" s="139"/>
      <c r="G299" s="139"/>
      <c r="H299" s="139"/>
      <c r="I299" s="142"/>
      <c r="J299" s="103"/>
      <c r="K299" s="139"/>
      <c r="L299" s="142"/>
      <c r="M299" s="103"/>
      <c r="N299" s="139"/>
      <c r="O299" s="142"/>
      <c r="P299" s="83"/>
      <c r="Q299" s="83"/>
      <c r="R299" s="83"/>
      <c r="S299" s="83"/>
    </row>
    <row r="300" spans="1:19" ht="13.5" hidden="1" customHeight="1" x14ac:dyDescent="0.25">
      <c r="A300" s="359"/>
      <c r="B300" s="101">
        <v>4</v>
      </c>
      <c r="C300" s="109">
        <v>0.625</v>
      </c>
      <c r="D300" s="239"/>
      <c r="E300" s="235"/>
      <c r="F300" s="235"/>
      <c r="G300" s="235"/>
      <c r="H300" s="235"/>
      <c r="I300" s="236"/>
      <c r="J300" s="234"/>
      <c r="K300" s="235"/>
      <c r="L300" s="236"/>
      <c r="M300" s="234"/>
      <c r="N300" s="235"/>
      <c r="O300" s="236"/>
    </row>
    <row r="301" spans="1:19" ht="13.5" hidden="1" customHeight="1" x14ac:dyDescent="0.25">
      <c r="A301" s="359"/>
      <c r="B301" s="101"/>
      <c r="C301" s="109"/>
      <c r="D301" s="234"/>
      <c r="E301" s="232"/>
      <c r="F301" s="232"/>
      <c r="G301" s="232"/>
      <c r="H301" s="232"/>
      <c r="I301" s="236"/>
      <c r="J301" s="234"/>
      <c r="K301" s="232"/>
      <c r="L301" s="236"/>
      <c r="M301" s="234"/>
      <c r="N301" s="232"/>
      <c r="O301" s="236"/>
    </row>
    <row r="302" spans="1:19" ht="13.5" hidden="1" customHeight="1" x14ac:dyDescent="0.25">
      <c r="A302" s="359"/>
      <c r="B302" s="101">
        <v>7</v>
      </c>
      <c r="C302" s="109">
        <v>0.66666666666666663</v>
      </c>
      <c r="D302" s="239"/>
      <c r="E302" s="240"/>
      <c r="F302" s="240"/>
      <c r="G302" s="240"/>
      <c r="H302" s="240"/>
      <c r="I302" s="236"/>
      <c r="J302" s="234"/>
      <c r="K302" s="240"/>
      <c r="L302" s="236"/>
      <c r="M302" s="234"/>
      <c r="N302" s="240"/>
      <c r="O302" s="236"/>
    </row>
    <row r="303" spans="1:19" ht="13.5" hidden="1" customHeight="1" x14ac:dyDescent="0.25">
      <c r="A303" s="359"/>
      <c r="B303" s="101"/>
      <c r="C303" s="109"/>
      <c r="D303" s="234"/>
      <c r="E303" s="232"/>
      <c r="F303" s="232"/>
      <c r="G303" s="232"/>
      <c r="H303" s="232"/>
      <c r="I303" s="236"/>
      <c r="J303" s="234"/>
      <c r="K303" s="232"/>
      <c r="L303" s="236"/>
      <c r="M303" s="234"/>
      <c r="N303" s="232"/>
      <c r="O303" s="236"/>
    </row>
    <row r="304" spans="1:19" ht="13.5" hidden="1" customHeight="1" x14ac:dyDescent="0.25">
      <c r="A304" s="359"/>
      <c r="B304" s="101">
        <v>5</v>
      </c>
      <c r="C304" s="109">
        <v>0.70833333333333337</v>
      </c>
      <c r="D304" s="239"/>
      <c r="E304" s="237"/>
      <c r="F304" s="237"/>
      <c r="G304" s="237"/>
      <c r="H304" s="237"/>
      <c r="I304" s="236"/>
      <c r="J304" s="234"/>
      <c r="K304" s="237"/>
      <c r="L304" s="236"/>
      <c r="M304" s="234"/>
      <c r="N304" s="237"/>
      <c r="O304" s="236"/>
    </row>
    <row r="305" spans="1:15" ht="13.5" hidden="1" customHeight="1" x14ac:dyDescent="0.25">
      <c r="A305" s="359"/>
      <c r="B305" s="123"/>
      <c r="C305" s="124"/>
      <c r="D305" s="221"/>
      <c r="E305" s="222"/>
      <c r="F305" s="222"/>
      <c r="G305" s="222"/>
      <c r="H305" s="222"/>
      <c r="I305" s="223"/>
      <c r="J305" s="221"/>
      <c r="K305" s="222"/>
      <c r="L305" s="223"/>
      <c r="M305" s="221"/>
      <c r="N305" s="222"/>
      <c r="O305" s="223"/>
    </row>
    <row r="306" spans="1:15" ht="13.5" hidden="1" customHeight="1" x14ac:dyDescent="0.25">
      <c r="A306" s="359"/>
      <c r="B306" s="123">
        <v>9</v>
      </c>
      <c r="C306" s="124">
        <v>0.75</v>
      </c>
      <c r="D306" s="221"/>
      <c r="E306" s="222"/>
      <c r="F306" s="222"/>
      <c r="G306" s="222"/>
      <c r="H306" s="222"/>
      <c r="I306" s="223"/>
      <c r="J306" s="221"/>
      <c r="K306" s="222"/>
      <c r="L306" s="223"/>
      <c r="M306" s="221"/>
      <c r="N306" s="222"/>
      <c r="O306" s="223"/>
    </row>
    <row r="307" spans="1:15" ht="13.5" hidden="1" customHeight="1" x14ac:dyDescent="0.25">
      <c r="A307" s="359"/>
      <c r="B307" s="123"/>
      <c r="C307" s="124"/>
      <c r="D307" s="221"/>
      <c r="E307" s="222"/>
      <c r="F307" s="222"/>
      <c r="G307" s="222"/>
      <c r="H307" s="222"/>
      <c r="I307" s="223"/>
      <c r="J307" s="221"/>
      <c r="K307" s="222"/>
      <c r="L307" s="223"/>
      <c r="M307" s="221"/>
      <c r="N307" s="222"/>
      <c r="O307" s="223"/>
    </row>
    <row r="308" spans="1:15" ht="13.5" hidden="1" customHeight="1" x14ac:dyDescent="0.25">
      <c r="A308" s="359"/>
      <c r="B308" s="123">
        <v>6</v>
      </c>
      <c r="C308" s="124">
        <v>0.79166666666666663</v>
      </c>
      <c r="D308" s="221"/>
      <c r="E308" s="222"/>
      <c r="F308" s="222"/>
      <c r="G308" s="222"/>
      <c r="H308" s="222"/>
      <c r="I308" s="223"/>
      <c r="J308" s="221"/>
      <c r="K308" s="222"/>
      <c r="L308" s="223"/>
      <c r="M308" s="221"/>
      <c r="N308" s="222"/>
      <c r="O308" s="223"/>
    </row>
    <row r="309" spans="1:15" ht="13.5" hidden="1" customHeight="1" x14ac:dyDescent="0.25">
      <c r="A309" s="359"/>
      <c r="B309" s="123"/>
      <c r="C309" s="124"/>
      <c r="D309" s="221"/>
      <c r="E309" s="222"/>
      <c r="F309" s="222"/>
      <c r="G309" s="222"/>
      <c r="H309" s="222"/>
      <c r="I309" s="223"/>
      <c r="J309" s="221"/>
      <c r="K309" s="222"/>
      <c r="L309" s="223"/>
      <c r="M309" s="221"/>
      <c r="N309" s="222"/>
      <c r="O309" s="223"/>
    </row>
    <row r="310" spans="1:15" ht="13.5" hidden="1" customHeight="1" thickBot="1" x14ac:dyDescent="0.3">
      <c r="A310" s="377"/>
      <c r="B310" s="130">
        <v>11</v>
      </c>
      <c r="C310" s="131">
        <v>0.83333333333333337</v>
      </c>
      <c r="D310" s="224"/>
      <c r="E310" s="225"/>
      <c r="F310" s="225"/>
      <c r="G310" s="225"/>
      <c r="H310" s="225"/>
      <c r="I310" s="226"/>
      <c r="J310" s="224"/>
      <c r="K310" s="225"/>
      <c r="L310" s="226"/>
      <c r="M310" s="224"/>
      <c r="N310" s="225"/>
      <c r="O310" s="226"/>
    </row>
    <row r="311" spans="1:15" ht="15" hidden="1" customHeight="1" x14ac:dyDescent="0.25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1:15" ht="15" hidden="1" customHeight="1" x14ac:dyDescent="0.25"/>
    <row r="314" spans="1:15" ht="20.25" customHeight="1" x14ac:dyDescent="0.25">
      <c r="A314" s="371" t="s">
        <v>135</v>
      </c>
      <c r="B314" s="372"/>
      <c r="C314" s="372"/>
      <c r="D314" s="372"/>
      <c r="E314" s="372"/>
      <c r="F314" s="372"/>
      <c r="G314" s="372"/>
      <c r="H314" s="372"/>
      <c r="I314" s="372"/>
      <c r="J314" s="372"/>
      <c r="K314" s="372"/>
      <c r="L314" s="372"/>
      <c r="M314" s="372"/>
      <c r="N314" s="372"/>
      <c r="O314" s="372"/>
    </row>
    <row r="315" spans="1:15" ht="20.25" customHeight="1" x14ac:dyDescent="0.25">
      <c r="A315" s="372"/>
      <c r="B315" s="372"/>
      <c r="C315" s="372"/>
      <c r="D315" s="372"/>
      <c r="E315" s="372"/>
      <c r="F315" s="372"/>
      <c r="G315" s="372"/>
      <c r="H315" s="372"/>
      <c r="I315" s="372"/>
      <c r="J315" s="372"/>
      <c r="K315" s="372"/>
      <c r="L315" s="372"/>
      <c r="M315" s="372"/>
      <c r="N315" s="372"/>
      <c r="O315" s="372"/>
    </row>
    <row r="316" spans="1:15" ht="19.5" customHeight="1" x14ac:dyDescent="0.25">
      <c r="A316" s="372"/>
      <c r="B316" s="372"/>
      <c r="C316" s="372"/>
      <c r="D316" s="372"/>
      <c r="E316" s="372"/>
      <c r="F316" s="372"/>
      <c r="G316" s="372"/>
      <c r="H316" s="372"/>
      <c r="I316" s="372"/>
      <c r="J316" s="372"/>
      <c r="K316" s="372"/>
      <c r="L316" s="372"/>
      <c r="M316" s="372"/>
      <c r="N316" s="372"/>
      <c r="O316" s="372"/>
    </row>
    <row r="317" spans="1:15" ht="19.5" customHeight="1" x14ac:dyDescent="0.25">
      <c r="A317" s="372"/>
      <c r="B317" s="372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2"/>
      <c r="O317" s="372"/>
    </row>
    <row r="320" spans="1:15" ht="15" customHeight="1" x14ac:dyDescent="0.25">
      <c r="D320" s="357" t="s">
        <v>136</v>
      </c>
      <c r="E320" s="357"/>
      <c r="F320" s="357"/>
      <c r="G320" s="357"/>
      <c r="H320" s="357"/>
      <c r="I320" s="357"/>
      <c r="J320" s="357"/>
      <c r="K320" s="357"/>
      <c r="L320" s="357"/>
    </row>
    <row r="321" spans="4:12" ht="15" customHeight="1" x14ac:dyDescent="0.25">
      <c r="D321" s="357"/>
      <c r="E321" s="357"/>
      <c r="F321" s="357"/>
      <c r="G321" s="357"/>
      <c r="H321" s="357"/>
      <c r="I321" s="357"/>
      <c r="J321" s="357"/>
      <c r="K321" s="357"/>
      <c r="L321" s="357"/>
    </row>
    <row r="322" spans="4:12" ht="15" customHeight="1" x14ac:dyDescent="0.25">
      <c r="D322" s="340" t="s">
        <v>137</v>
      </c>
      <c r="E322" s="341"/>
      <c r="F322" s="341"/>
      <c r="G322" s="341"/>
      <c r="H322" s="341"/>
      <c r="I322" s="341"/>
      <c r="J322" s="341"/>
      <c r="K322" s="341"/>
      <c r="L322" s="342"/>
    </row>
    <row r="323" spans="4:12" ht="15" customHeight="1" x14ac:dyDescent="0.25">
      <c r="D323" s="343"/>
      <c r="E323" s="344"/>
      <c r="F323" s="344"/>
      <c r="G323" s="344"/>
      <c r="H323" s="344"/>
      <c r="I323" s="344"/>
      <c r="J323" s="344"/>
      <c r="K323" s="344"/>
      <c r="L323" s="345"/>
    </row>
    <row r="324" spans="4:12" ht="15" customHeight="1" x14ac:dyDescent="0.25">
      <c r="D324" s="346"/>
      <c r="E324" s="347"/>
      <c r="F324" s="348"/>
      <c r="G324" s="346" t="s">
        <v>138</v>
      </c>
      <c r="H324" s="347"/>
      <c r="I324" s="241"/>
      <c r="J324" s="346" t="s">
        <v>139</v>
      </c>
      <c r="K324" s="347"/>
      <c r="L324" s="348"/>
    </row>
    <row r="325" spans="4:12" ht="15" customHeight="1" x14ac:dyDescent="0.25">
      <c r="D325" s="346" t="s">
        <v>140</v>
      </c>
      <c r="E325" s="347"/>
      <c r="F325" s="348"/>
      <c r="G325" s="349" t="s">
        <v>141</v>
      </c>
      <c r="H325" s="349"/>
      <c r="I325" s="349"/>
      <c r="J325" s="350" t="s">
        <v>142</v>
      </c>
      <c r="K325" s="350"/>
      <c r="L325" s="351"/>
    </row>
    <row r="326" spans="4:12" ht="15" customHeight="1" x14ac:dyDescent="0.25">
      <c r="D326" s="346" t="s">
        <v>143</v>
      </c>
      <c r="E326" s="347"/>
      <c r="F326" s="348"/>
      <c r="G326" s="349"/>
      <c r="H326" s="349"/>
      <c r="I326" s="349"/>
      <c r="J326" s="352"/>
      <c r="K326" s="352"/>
      <c r="L326" s="353"/>
    </row>
    <row r="327" spans="4:12" ht="15" customHeight="1" x14ac:dyDescent="0.25">
      <c r="D327" s="346" t="s">
        <v>144</v>
      </c>
      <c r="E327" s="347"/>
      <c r="F327" s="348"/>
      <c r="G327" s="349"/>
      <c r="H327" s="349"/>
      <c r="I327" s="349"/>
      <c r="J327" s="352"/>
      <c r="K327" s="352"/>
      <c r="L327" s="353"/>
    </row>
    <row r="328" spans="4:12" ht="15" customHeight="1" x14ac:dyDescent="0.25">
      <c r="D328" s="356" t="s">
        <v>145</v>
      </c>
      <c r="E328" s="356"/>
      <c r="F328" s="356"/>
      <c r="G328" s="349"/>
      <c r="H328" s="349"/>
      <c r="I328" s="349"/>
      <c r="J328" s="354"/>
      <c r="K328" s="354"/>
      <c r="L328" s="355"/>
    </row>
    <row r="329" spans="4:12" ht="15" customHeight="1" x14ac:dyDescent="0.25">
      <c r="D329" s="340" t="s">
        <v>146</v>
      </c>
      <c r="E329" s="341"/>
      <c r="F329" s="341"/>
      <c r="G329" s="341"/>
      <c r="H329" s="341"/>
      <c r="I329" s="341"/>
      <c r="J329" s="341"/>
      <c r="K329" s="341"/>
      <c r="L329" s="342"/>
    </row>
    <row r="330" spans="4:12" ht="15" customHeight="1" x14ac:dyDescent="0.25">
      <c r="D330" s="343"/>
      <c r="E330" s="344"/>
      <c r="F330" s="344"/>
      <c r="G330" s="344"/>
      <c r="H330" s="344"/>
      <c r="I330" s="344"/>
      <c r="J330" s="344"/>
      <c r="K330" s="344"/>
      <c r="L330" s="345"/>
    </row>
    <row r="331" spans="4:12" ht="15" customHeight="1" x14ac:dyDescent="0.25">
      <c r="D331" s="346"/>
      <c r="E331" s="347"/>
      <c r="F331" s="348"/>
      <c r="G331" s="346" t="s">
        <v>138</v>
      </c>
      <c r="H331" s="347"/>
      <c r="I331" s="348"/>
      <c r="J331" s="346" t="s">
        <v>139</v>
      </c>
      <c r="K331" s="347"/>
      <c r="L331" s="348"/>
    </row>
    <row r="332" spans="4:12" ht="15" customHeight="1" x14ac:dyDescent="0.25">
      <c r="D332" s="346" t="s">
        <v>140</v>
      </c>
      <c r="E332" s="347"/>
      <c r="F332" s="348"/>
      <c r="G332" s="349" t="s">
        <v>147</v>
      </c>
      <c r="H332" s="349"/>
      <c r="I332" s="349"/>
      <c r="J332" s="350" t="s">
        <v>142</v>
      </c>
      <c r="K332" s="350"/>
      <c r="L332" s="351"/>
    </row>
    <row r="333" spans="4:12" ht="15" customHeight="1" x14ac:dyDescent="0.25">
      <c r="D333" s="346" t="s">
        <v>143</v>
      </c>
      <c r="E333" s="347"/>
      <c r="F333" s="348"/>
      <c r="G333" s="349"/>
      <c r="H333" s="349"/>
      <c r="I333" s="349"/>
      <c r="J333" s="352"/>
      <c r="K333" s="352"/>
      <c r="L333" s="353"/>
    </row>
    <row r="334" spans="4:12" ht="15" customHeight="1" x14ac:dyDescent="0.25">
      <c r="D334" s="346" t="s">
        <v>144</v>
      </c>
      <c r="E334" s="347"/>
      <c r="F334" s="348"/>
      <c r="G334" s="349"/>
      <c r="H334" s="349"/>
      <c r="I334" s="349"/>
      <c r="J334" s="352"/>
      <c r="K334" s="352"/>
      <c r="L334" s="353"/>
    </row>
    <row r="335" spans="4:12" ht="15" customHeight="1" x14ac:dyDescent="0.25">
      <c r="D335" s="356" t="s">
        <v>145</v>
      </c>
      <c r="E335" s="356"/>
      <c r="F335" s="356"/>
      <c r="G335" s="349"/>
      <c r="H335" s="349"/>
      <c r="I335" s="349"/>
      <c r="J335" s="354"/>
      <c r="K335" s="354"/>
      <c r="L335" s="355"/>
    </row>
    <row r="336" spans="4:12" ht="15" customHeight="1" x14ac:dyDescent="0.25">
      <c r="D336" s="340" t="s">
        <v>148</v>
      </c>
      <c r="E336" s="341"/>
      <c r="F336" s="341"/>
      <c r="G336" s="341"/>
      <c r="H336" s="341"/>
      <c r="I336" s="341"/>
      <c r="J336" s="341"/>
      <c r="K336" s="341"/>
      <c r="L336" s="342"/>
    </row>
    <row r="337" spans="4:12" ht="15" customHeight="1" x14ac:dyDescent="0.25">
      <c r="D337" s="343"/>
      <c r="E337" s="344"/>
      <c r="F337" s="344"/>
      <c r="G337" s="344"/>
      <c r="H337" s="344"/>
      <c r="I337" s="344"/>
      <c r="J337" s="344"/>
      <c r="K337" s="344"/>
      <c r="L337" s="345"/>
    </row>
    <row r="338" spans="4:12" ht="15" customHeight="1" x14ac:dyDescent="0.25">
      <c r="D338" s="346"/>
      <c r="E338" s="347"/>
      <c r="F338" s="348"/>
      <c r="G338" s="346" t="s">
        <v>138</v>
      </c>
      <c r="H338" s="347"/>
      <c r="I338" s="348"/>
      <c r="J338" s="346" t="s">
        <v>139</v>
      </c>
      <c r="K338" s="347"/>
      <c r="L338" s="348"/>
    </row>
    <row r="339" spans="4:12" ht="15" customHeight="1" x14ac:dyDescent="0.25">
      <c r="D339" s="346" t="s">
        <v>140</v>
      </c>
      <c r="E339" s="347"/>
      <c r="F339" s="348"/>
      <c r="G339" s="349" t="s">
        <v>149</v>
      </c>
      <c r="H339" s="349"/>
      <c r="I339" s="349"/>
      <c r="J339" s="350" t="s">
        <v>142</v>
      </c>
      <c r="K339" s="350"/>
      <c r="L339" s="351"/>
    </row>
    <row r="340" spans="4:12" ht="15" customHeight="1" x14ac:dyDescent="0.25">
      <c r="D340" s="346" t="s">
        <v>143</v>
      </c>
      <c r="E340" s="347"/>
      <c r="F340" s="348"/>
      <c r="G340" s="349"/>
      <c r="H340" s="349"/>
      <c r="I340" s="349"/>
      <c r="J340" s="352"/>
      <c r="K340" s="352"/>
      <c r="L340" s="353"/>
    </row>
    <row r="341" spans="4:12" ht="15" customHeight="1" x14ac:dyDescent="0.25">
      <c r="D341" s="346" t="s">
        <v>144</v>
      </c>
      <c r="E341" s="347"/>
      <c r="F341" s="348"/>
      <c r="G341" s="349"/>
      <c r="H341" s="349"/>
      <c r="I341" s="349"/>
      <c r="J341" s="352"/>
      <c r="K341" s="352"/>
      <c r="L341" s="353"/>
    </row>
    <row r="342" spans="4:12" ht="15" customHeight="1" x14ac:dyDescent="0.25">
      <c r="D342" s="356" t="s">
        <v>145</v>
      </c>
      <c r="E342" s="356"/>
      <c r="F342" s="356"/>
      <c r="G342" s="349"/>
      <c r="H342" s="349"/>
      <c r="I342" s="349"/>
      <c r="J342" s="354"/>
      <c r="K342" s="354"/>
      <c r="L342" s="355"/>
    </row>
    <row r="343" spans="4:12" ht="15" customHeight="1" x14ac:dyDescent="0.25">
      <c r="D343" s="334" t="s">
        <v>150</v>
      </c>
      <c r="E343" s="335"/>
      <c r="F343" s="335"/>
      <c r="G343" s="335"/>
      <c r="H343" s="335"/>
      <c r="I343" s="335"/>
      <c r="J343" s="335"/>
      <c r="K343" s="335"/>
      <c r="L343" s="336"/>
    </row>
    <row r="344" spans="4:12" ht="15" customHeight="1" x14ac:dyDescent="0.25">
      <c r="D344" s="337"/>
      <c r="E344" s="338"/>
      <c r="F344" s="338"/>
      <c r="G344" s="338"/>
      <c r="H344" s="338"/>
      <c r="I344" s="338"/>
      <c r="J344" s="338"/>
      <c r="K344" s="338"/>
      <c r="L344" s="339"/>
    </row>
  </sheetData>
  <mergeCells count="52">
    <mergeCell ref="A314:O317"/>
    <mergeCell ref="A91:A112"/>
    <mergeCell ref="A114:A134"/>
    <mergeCell ref="A136:A156"/>
    <mergeCell ref="A268:A288"/>
    <mergeCell ref="A290:A310"/>
    <mergeCell ref="A158:A178"/>
    <mergeCell ref="A180:A200"/>
    <mergeCell ref="A202:A222"/>
    <mergeCell ref="A224:A244"/>
    <mergeCell ref="A246:A266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D320:L321"/>
    <mergeCell ref="D322:L323"/>
    <mergeCell ref="D324:F324"/>
    <mergeCell ref="G324:H324"/>
    <mergeCell ref="J324:L324"/>
    <mergeCell ref="D325:F325"/>
    <mergeCell ref="G325:I328"/>
    <mergeCell ref="J325:L328"/>
    <mergeCell ref="D326:F326"/>
    <mergeCell ref="D327:F327"/>
    <mergeCell ref="D328:F328"/>
    <mergeCell ref="D329:L330"/>
    <mergeCell ref="D331:F331"/>
    <mergeCell ref="G331:I331"/>
    <mergeCell ref="J331:L331"/>
    <mergeCell ref="D332:F332"/>
    <mergeCell ref="G332:I335"/>
    <mergeCell ref="J332:L335"/>
    <mergeCell ref="D333:F333"/>
    <mergeCell ref="D334:F334"/>
    <mergeCell ref="D335:F335"/>
    <mergeCell ref="D343:L344"/>
    <mergeCell ref="D336:L337"/>
    <mergeCell ref="D338:F338"/>
    <mergeCell ref="G338:I338"/>
    <mergeCell ref="J338:L338"/>
    <mergeCell ref="D339:F339"/>
    <mergeCell ref="G339:I342"/>
    <mergeCell ref="J339:L342"/>
    <mergeCell ref="D340:F340"/>
    <mergeCell ref="D341:F341"/>
    <mergeCell ref="D342:F34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BAHAR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E290:H310 K290:K310 N268:N288 K25:K45 E47:H67 K47:K67 K69:K89 E88:H89 K91:K112 N129:N134 N290:N310 N165:N178 K3:K23 N195:N200 E202:H222 K202:K222 E224:H244 K224:K244 E246:H266 K246:K266 K268:K288 N25:N45 N47:N67 N69:N89 N91:N112 N136:N156 N202:N222 N224:N244 N246:N266 E268:H288 N3:N23 K136:K156 N158:N163 K158:K163 K165:K178 K164:N164 E177:H178 N180:N189 K180:K189 K195:K200 E136:H156 N114:N127 K114:K127 K129:K134 K128:N128 E180:H183 E69:H86 E91:H112 E22:H23 E26:H45 F21:I21 E3:H20 E114:H134 E185:H185 E187:H200 E158:H171 E173:H175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33203125" defaultRowHeight="15" customHeight="1" x14ac:dyDescent="0.25"/>
  <cols>
    <col min="1" max="1" width="27.44140625" style="31" bestFit="1" customWidth="1"/>
    <col min="2" max="2" width="6.109375" style="31" customWidth="1"/>
    <col min="3" max="3" width="6.44140625" style="31" customWidth="1"/>
    <col min="4" max="4" width="8.6640625" style="31" customWidth="1"/>
    <col min="5" max="5" width="16.109375" style="31" customWidth="1"/>
    <col min="6" max="6" width="16.6640625" style="31" customWidth="1"/>
    <col min="7" max="7" width="16.109375" style="31" customWidth="1"/>
    <col min="8" max="10" width="15.6640625" style="31" customWidth="1"/>
    <col min="11" max="11" width="9.109375" style="31" customWidth="1"/>
    <col min="12" max="16384" width="17.33203125" style="31"/>
  </cols>
  <sheetData>
    <row r="1" spans="1:11" ht="12.75" customHeight="1" x14ac:dyDescent="0.25">
      <c r="A1" s="32" t="s">
        <v>112</v>
      </c>
      <c r="B1" s="378" t="s">
        <v>118</v>
      </c>
      <c r="C1" s="331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389">
        <f>Ders_Programı!A3</f>
        <v>45045</v>
      </c>
      <c r="B2" s="379">
        <v>1</v>
      </c>
      <c r="C2" s="381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390"/>
      <c r="B3" s="380"/>
      <c r="C3" s="380"/>
      <c r="D3" s="9" t="s">
        <v>117</v>
      </c>
      <c r="E3" s="9">
        <f>Ders_Programı!E21</f>
        <v>0</v>
      </c>
      <c r="F3" s="9">
        <f>Ders_Programı!E21</f>
        <v>0</v>
      </c>
      <c r="G3" s="9">
        <f>Ders_Programı!E21</f>
        <v>0</v>
      </c>
      <c r="H3" s="9">
        <f>Ders_Programı!E21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390"/>
      <c r="B4" s="379">
        <v>2</v>
      </c>
      <c r="C4" s="382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390"/>
      <c r="B5" s="380"/>
      <c r="C5" s="380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390"/>
      <c r="B6" s="379">
        <v>3</v>
      </c>
      <c r="C6" s="382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390"/>
      <c r="B7" s="380"/>
      <c r="C7" s="380"/>
      <c r="D7" s="9" t="s">
        <v>117</v>
      </c>
      <c r="E7" s="9" t="str">
        <f>Ders_Programı!D7</f>
        <v xml:space="preserve">Avrupa Sanatı II </v>
      </c>
      <c r="F7" s="9" t="str">
        <f>Ders_Programı!D7</f>
        <v xml:space="preserve">Avrupa Sanatı II </v>
      </c>
      <c r="G7" s="9" t="str">
        <f>Ders_Programı!D7</f>
        <v xml:space="preserve">Avrupa Sanatı II </v>
      </c>
      <c r="H7" s="9" t="str">
        <f>Ders_Programı!D7</f>
        <v xml:space="preserve">Avrupa Sanatı II 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390"/>
      <c r="B8" s="379">
        <v>4</v>
      </c>
      <c r="C8" s="382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390"/>
      <c r="B9" s="380"/>
      <c r="C9" s="380"/>
      <c r="D9" s="9" t="s">
        <v>117</v>
      </c>
      <c r="E9" s="9" t="str">
        <f>Ders_Programı!D9</f>
        <v xml:space="preserve">Avrupa Sanatı IV </v>
      </c>
      <c r="F9" s="9" t="str">
        <f>Ders_Programı!D9</f>
        <v xml:space="preserve">Avrupa Sanatı IV </v>
      </c>
      <c r="G9" s="9" t="str">
        <f>Ders_Programı!D9</f>
        <v xml:space="preserve">Avrupa Sanatı IV </v>
      </c>
      <c r="H9" s="9" t="str">
        <f>Ders_Programı!D9</f>
        <v xml:space="preserve">Avrupa Sanatı IV 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5">
      <c r="A10" s="390"/>
      <c r="B10" s="379">
        <v>5</v>
      </c>
      <c r="C10" s="382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390"/>
      <c r="B11" s="380"/>
      <c r="C11" s="380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390"/>
      <c r="B12" s="379">
        <v>6</v>
      </c>
      <c r="C12" s="382">
        <v>0.625</v>
      </c>
      <c r="D12" s="9" t="s">
        <v>119</v>
      </c>
      <c r="E12" s="9">
        <f>Ders_Programı!E35</f>
        <v>0</v>
      </c>
      <c r="F12" s="9">
        <f>Ders_Programı!F35</f>
        <v>0</v>
      </c>
      <c r="G12" s="9">
        <f>Ders_Programı!G35</f>
        <v>0</v>
      </c>
      <c r="H12" s="9">
        <f>Ders_Programı!H35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390"/>
      <c r="B13" s="380"/>
      <c r="C13" s="380"/>
      <c r="D13" s="9" t="s">
        <v>117</v>
      </c>
      <c r="E13" s="9" t="str">
        <f>Ders_Programı!D35</f>
        <v xml:space="preserve">Teknik Resim ve Rölöve II </v>
      </c>
      <c r="F13" s="9" t="str">
        <f>Ders_Programı!D35</f>
        <v xml:space="preserve">Teknik Resim ve Rölöve II </v>
      </c>
      <c r="G13" s="9" t="str">
        <f>Ders_Programı!D35</f>
        <v xml:space="preserve">Teknik Resim ve Rölöve II </v>
      </c>
      <c r="H13" s="9" t="str">
        <f>Ders_Programı!D35</f>
        <v xml:space="preserve">Teknik Resim ve Rölöve II 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390"/>
      <c r="B14" s="379">
        <v>7</v>
      </c>
      <c r="C14" s="382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390"/>
      <c r="B15" s="380"/>
      <c r="C15" s="380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390"/>
      <c r="B16" s="379">
        <v>8</v>
      </c>
      <c r="C16" s="382">
        <v>0.70833333333333337</v>
      </c>
      <c r="D16" s="9" t="s">
        <v>119</v>
      </c>
      <c r="E16" s="9">
        <f>Ders_Programı!F21</f>
        <v>0</v>
      </c>
      <c r="F16" s="9">
        <f>Ders_Programı!G21</f>
        <v>0</v>
      </c>
      <c r="G16" s="9">
        <f>Ders_Programı!H21</f>
        <v>0</v>
      </c>
      <c r="H16" s="9">
        <f>Ders_Programı!I21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5">
      <c r="A17" s="390"/>
      <c r="B17" s="380"/>
      <c r="C17" s="380"/>
      <c r="D17" s="9" t="s">
        <v>117</v>
      </c>
      <c r="E17" s="9" t="e">
        <f>Ders_Programı!#REF!</f>
        <v>#REF!</v>
      </c>
      <c r="F17" s="9" t="e">
        <f>Ders_Programı!#REF!</f>
        <v>#REF!</v>
      </c>
      <c r="G17" s="9" t="e">
        <f>Ders_Programı!#REF!</f>
        <v>#REF!</v>
      </c>
      <c r="H17" s="9" t="e">
        <f>Ders_Programı!#REF!</f>
        <v>#REF!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5">
      <c r="A18" s="390"/>
      <c r="B18" s="379">
        <v>9</v>
      </c>
      <c r="C18" s="382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5">
      <c r="A19" s="390"/>
      <c r="B19" s="380"/>
      <c r="C19" s="380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5">
      <c r="A20" s="390"/>
      <c r="B20" s="379">
        <v>10</v>
      </c>
      <c r="C20" s="382">
        <v>0.79166666666666663</v>
      </c>
      <c r="D20" s="9" t="s">
        <v>119</v>
      </c>
      <c r="E20" s="9">
        <f>Ders_Programı!E17</f>
        <v>0</v>
      </c>
      <c r="F20" s="9">
        <f>Ders_Programı!F17</f>
        <v>0</v>
      </c>
      <c r="G20" s="9">
        <f>Ders_Programı!G17</f>
        <v>0</v>
      </c>
      <c r="H20" s="9">
        <f>Ders_Programı!H17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5">
      <c r="A21" s="390"/>
      <c r="B21" s="380"/>
      <c r="C21" s="380"/>
      <c r="D21" s="9" t="s">
        <v>117</v>
      </c>
      <c r="E21" s="9" t="str">
        <f>Ders_Programı!D17</f>
        <v xml:space="preserve">Saha Araştırması I </v>
      </c>
      <c r="F21" s="9" t="str">
        <f>Ders_Programı!D17</f>
        <v xml:space="preserve">Saha Araştırması I </v>
      </c>
      <c r="G21" s="9" t="str">
        <f>Ders_Programı!D17</f>
        <v xml:space="preserve">Saha Araştırması I </v>
      </c>
      <c r="H21" s="9" t="str">
        <f>Ders_Programı!D17</f>
        <v xml:space="preserve">Saha Araştırması I </v>
      </c>
      <c r="I21" s="9" t="e">
        <f>Ders_Programı!#REF!</f>
        <v>#REF!</v>
      </c>
      <c r="J21" s="9">
        <f>Ders_Programı!M21</f>
        <v>0</v>
      </c>
      <c r="K21" s="8"/>
    </row>
    <row r="22" spans="1:11" ht="13.5" customHeight="1" x14ac:dyDescent="0.25">
      <c r="A22" s="390"/>
      <c r="B22" s="379">
        <v>11</v>
      </c>
      <c r="C22" s="382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5">
      <c r="A23" s="391"/>
      <c r="B23" s="380"/>
      <c r="C23" s="380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5">
      <c r="A24" s="383">
        <f>A2+1</f>
        <v>45046</v>
      </c>
      <c r="B24" s="385">
        <v>1</v>
      </c>
      <c r="C24" s="386">
        <v>0.375</v>
      </c>
      <c r="D24" s="47" t="s">
        <v>119</v>
      </c>
      <c r="E24" s="47" t="e">
        <f>Ders_Programı!#REF!</f>
        <v>#REF!</v>
      </c>
      <c r="F24" s="47" t="e">
        <f>Ders_Programı!#REF!</f>
        <v>#REF!</v>
      </c>
      <c r="G24" s="47" t="e">
        <f>Ders_Programı!#REF!</f>
        <v>#REF!</v>
      </c>
      <c r="H24" s="47" t="e">
        <f>Ders_Programı!#REF!</f>
        <v>#REF!</v>
      </c>
      <c r="I24" s="47">
        <f>Ders_Programı!K25</f>
        <v>0</v>
      </c>
      <c r="J24" s="47">
        <f>Ders_Programı!N25</f>
        <v>0</v>
      </c>
      <c r="K24" s="8"/>
    </row>
    <row r="25" spans="1:11" ht="13.5" customHeight="1" x14ac:dyDescent="0.25">
      <c r="A25" s="384"/>
      <c r="B25" s="384"/>
      <c r="C25" s="384"/>
      <c r="D25" s="47" t="s">
        <v>117</v>
      </c>
      <c r="E25" s="47" t="e">
        <f>Ders_Programı!#REF!</f>
        <v>#REF!</v>
      </c>
      <c r="F25" s="47" t="e">
        <f>Ders_Programı!#REF!</f>
        <v>#REF!</v>
      </c>
      <c r="G25" s="47" t="e">
        <f>Ders_Programı!#REF!</f>
        <v>#REF!</v>
      </c>
      <c r="H25" s="47" t="e">
        <f>Ders_Programı!#REF!</f>
        <v>#REF!</v>
      </c>
      <c r="I25" s="47" t="e">
        <f>Ders_Programı!#REF!</f>
        <v>#REF!</v>
      </c>
      <c r="J25" s="47">
        <f>Ders_Programı!M25</f>
        <v>0</v>
      </c>
      <c r="K25" s="8"/>
    </row>
    <row r="26" spans="1:11" ht="13.5" customHeight="1" x14ac:dyDescent="0.25">
      <c r="A26" s="384"/>
      <c r="B26" s="385">
        <v>2</v>
      </c>
      <c r="C26" s="387">
        <v>0.41666666666666669</v>
      </c>
      <c r="D26" s="47" t="s">
        <v>119</v>
      </c>
      <c r="E26" s="47">
        <f>Ders_Programı!E27</f>
        <v>0</v>
      </c>
      <c r="F26" s="47">
        <f>Ders_Programı!F27</f>
        <v>0</v>
      </c>
      <c r="G26" s="47">
        <f>Ders_Programı!G27</f>
        <v>0</v>
      </c>
      <c r="H26" s="47">
        <f>Ders_Programı!H27</f>
        <v>0</v>
      </c>
      <c r="I26" s="47">
        <f>Ders_Programı!K27</f>
        <v>0</v>
      </c>
      <c r="J26" s="47">
        <f>Ders_Programı!N27</f>
        <v>0</v>
      </c>
      <c r="K26" s="8"/>
    </row>
    <row r="27" spans="1:11" ht="13.5" customHeight="1" x14ac:dyDescent="0.25">
      <c r="A27" s="384"/>
      <c r="B27" s="384"/>
      <c r="C27" s="384"/>
      <c r="D27" s="47" t="s">
        <v>117</v>
      </c>
      <c r="E27" s="47">
        <f>Ders_Programı!D27</f>
        <v>0</v>
      </c>
      <c r="F27" s="47">
        <f>Ders_Programı!D27</f>
        <v>0</v>
      </c>
      <c r="G27" s="47">
        <f>Ders_Programı!D27</f>
        <v>0</v>
      </c>
      <c r="H27" s="47">
        <f>Ders_Programı!D27</f>
        <v>0</v>
      </c>
      <c r="I27" s="47">
        <f>Ders_Programı!J27</f>
        <v>0</v>
      </c>
      <c r="J27" s="47">
        <f>Ders_Programı!M27</f>
        <v>0</v>
      </c>
      <c r="K27" s="8"/>
    </row>
    <row r="28" spans="1:11" ht="13.5" customHeight="1" x14ac:dyDescent="0.25">
      <c r="A28" s="384"/>
      <c r="B28" s="385">
        <v>3</v>
      </c>
      <c r="C28" s="387">
        <v>0.45833333333333331</v>
      </c>
      <c r="D28" s="47" t="s">
        <v>119</v>
      </c>
      <c r="E28" s="47">
        <f>Ders_Programı!E29</f>
        <v>0</v>
      </c>
      <c r="F28" s="47">
        <f>Ders_Programı!F29</f>
        <v>0</v>
      </c>
      <c r="G28" s="47">
        <f>Ders_Programı!G29</f>
        <v>0</v>
      </c>
      <c r="H28" s="47">
        <f>Ders_Programı!H29</f>
        <v>0</v>
      </c>
      <c r="I28" s="47">
        <f>Ders_Programı!K29</f>
        <v>0</v>
      </c>
      <c r="J28" s="47">
        <f>Ders_Programı!N29</f>
        <v>0</v>
      </c>
      <c r="K28" s="8"/>
    </row>
    <row r="29" spans="1:11" ht="13.5" customHeight="1" x14ac:dyDescent="0.25">
      <c r="A29" s="384"/>
      <c r="B29" s="384"/>
      <c r="C29" s="384"/>
      <c r="D29" s="47" t="s">
        <v>117</v>
      </c>
      <c r="E29" s="47" t="str">
        <f>Ders_Programı!D29</f>
        <v xml:space="preserve">Müzecilik </v>
      </c>
      <c r="F29" s="47" t="str">
        <f>Ders_Programı!D29</f>
        <v xml:space="preserve">Müzecilik </v>
      </c>
      <c r="G29" s="47" t="str">
        <f>Ders_Programı!D29</f>
        <v xml:space="preserve">Müzecilik </v>
      </c>
      <c r="H29" s="47" t="str">
        <f>Ders_Programı!D29</f>
        <v xml:space="preserve">Müzecilik </v>
      </c>
      <c r="I29" s="47">
        <f>Ders_Programı!J29</f>
        <v>0</v>
      </c>
      <c r="J29" s="47">
        <f>Ders_Programı!M29</f>
        <v>0</v>
      </c>
      <c r="K29" s="8"/>
    </row>
    <row r="30" spans="1:11" ht="13.5" customHeight="1" x14ac:dyDescent="0.25">
      <c r="A30" s="384"/>
      <c r="B30" s="385">
        <v>4</v>
      </c>
      <c r="C30" s="387">
        <v>0.54166666666666663</v>
      </c>
      <c r="D30" s="47" t="s">
        <v>119</v>
      </c>
      <c r="E30" s="47">
        <f>Ders_Programı!E136</f>
        <v>0</v>
      </c>
      <c r="F30" s="47">
        <f>Ders_Programı!F136</f>
        <v>0</v>
      </c>
      <c r="G30" s="47">
        <f>Ders_Programı!G136</f>
        <v>0</v>
      </c>
      <c r="H30" s="47">
        <f>Ders_Programı!H136</f>
        <v>0</v>
      </c>
      <c r="I30" s="47">
        <f>Ders_Programı!K31</f>
        <v>0</v>
      </c>
      <c r="J30" s="47">
        <f>Ders_Programı!N31</f>
        <v>0</v>
      </c>
      <c r="K30" s="8"/>
    </row>
    <row r="31" spans="1:11" ht="13.5" customHeight="1" x14ac:dyDescent="0.25">
      <c r="A31" s="384"/>
      <c r="B31" s="384"/>
      <c r="C31" s="384"/>
      <c r="D31" s="47" t="s">
        <v>117</v>
      </c>
      <c r="E31" s="47" t="str">
        <f>Ders_Programı!D136</f>
        <v xml:space="preserve">Aydınlanma Çağında Kültür ve Sanat </v>
      </c>
      <c r="F31" s="47" t="str">
        <f>Ders_Programı!D136</f>
        <v xml:space="preserve">Aydınlanma Çağında Kültür ve Sanat </v>
      </c>
      <c r="G31" s="47" t="str">
        <f>Ders_Programı!D136</f>
        <v xml:space="preserve">Aydınlanma Çağında Kültür ve Sanat </v>
      </c>
      <c r="H31" s="47" t="str">
        <f>Ders_Programı!D136</f>
        <v xml:space="preserve">Aydınlanma Çağında Kültür ve Sanat </v>
      </c>
      <c r="I31" s="47">
        <f>Ders_Programı!J31</f>
        <v>0</v>
      </c>
      <c r="J31" s="47">
        <f>Ders_Programı!M31</f>
        <v>0</v>
      </c>
      <c r="K31" s="8"/>
    </row>
    <row r="32" spans="1:11" ht="13.5" customHeight="1" x14ac:dyDescent="0.25">
      <c r="A32" s="384"/>
      <c r="B32" s="385">
        <v>5</v>
      </c>
      <c r="C32" s="387">
        <v>0.58333333333333337</v>
      </c>
      <c r="D32" s="47" t="s">
        <v>119</v>
      </c>
      <c r="E32" s="47">
        <f>Ders_Programı!E33</f>
        <v>0</v>
      </c>
      <c r="F32" s="47">
        <f>Ders_Programı!F33</f>
        <v>0</v>
      </c>
      <c r="G32" s="47">
        <f>Ders_Programı!G33</f>
        <v>0</v>
      </c>
      <c r="H32" s="47">
        <f>Ders_Programı!H33</f>
        <v>0</v>
      </c>
      <c r="I32" s="47">
        <f>Ders_Programı!K33</f>
        <v>0</v>
      </c>
      <c r="J32" s="47">
        <f>Ders_Programı!N33</f>
        <v>0</v>
      </c>
      <c r="K32" s="8"/>
    </row>
    <row r="33" spans="1:11" ht="13.5" customHeight="1" x14ac:dyDescent="0.25">
      <c r="A33" s="384"/>
      <c r="B33" s="384"/>
      <c r="C33" s="384"/>
      <c r="D33" s="47" t="s">
        <v>117</v>
      </c>
      <c r="E33" s="47">
        <f>Ders_Programı!D33</f>
        <v>0</v>
      </c>
      <c r="F33" s="47">
        <f>Ders_Programı!D33</f>
        <v>0</v>
      </c>
      <c r="G33" s="47">
        <f>Ders_Programı!D33</f>
        <v>0</v>
      </c>
      <c r="H33" s="47">
        <f>Ders_Programı!D33</f>
        <v>0</v>
      </c>
      <c r="I33" s="47">
        <f>Ders_Programı!J33</f>
        <v>0</v>
      </c>
      <c r="J33" s="47">
        <f>Ders_Programı!M33</f>
        <v>0</v>
      </c>
      <c r="K33" s="8"/>
    </row>
    <row r="34" spans="1:11" ht="13.5" customHeight="1" x14ac:dyDescent="0.25">
      <c r="A34" s="384"/>
      <c r="B34" s="385">
        <v>6</v>
      </c>
      <c r="C34" s="387">
        <v>0.625</v>
      </c>
      <c r="D34" s="47" t="s">
        <v>119</v>
      </c>
      <c r="E34" s="47">
        <f>Ders_Programı!K164</f>
        <v>0</v>
      </c>
      <c r="F34" s="47">
        <f>Ders_Programı!L164</f>
        <v>0</v>
      </c>
      <c r="G34" s="47">
        <f>Ders_Programı!M164</f>
        <v>0</v>
      </c>
      <c r="H34" s="47">
        <f>Ders_Programı!N164</f>
        <v>0</v>
      </c>
      <c r="I34" s="47">
        <f>Ders_Programı!K35</f>
        <v>0</v>
      </c>
      <c r="J34" s="47">
        <f>Ders_Programı!N35</f>
        <v>0</v>
      </c>
      <c r="K34" s="8"/>
    </row>
    <row r="35" spans="1:11" ht="13.5" customHeight="1" x14ac:dyDescent="0.25">
      <c r="A35" s="384"/>
      <c r="B35" s="384"/>
      <c r="C35" s="384"/>
      <c r="D35" s="47" t="s">
        <v>117</v>
      </c>
      <c r="E35" s="47" t="e">
        <f>Ders_Programı!#REF!</f>
        <v>#REF!</v>
      </c>
      <c r="F35" s="47" t="e">
        <f>Ders_Programı!#REF!</f>
        <v>#REF!</v>
      </c>
      <c r="G35" s="47" t="e">
        <f>Ders_Programı!#REF!</f>
        <v>#REF!</v>
      </c>
      <c r="H35" s="47" t="e">
        <f>Ders_Programı!#REF!</f>
        <v>#REF!</v>
      </c>
      <c r="I35" s="47">
        <f>Ders_Programı!J35</f>
        <v>0</v>
      </c>
      <c r="J35" s="47">
        <f>Ders_Programı!M35</f>
        <v>0</v>
      </c>
      <c r="K35" s="8"/>
    </row>
    <row r="36" spans="1:11" ht="13.5" customHeight="1" x14ac:dyDescent="0.25">
      <c r="A36" s="384"/>
      <c r="B36" s="385">
        <v>7</v>
      </c>
      <c r="C36" s="387">
        <v>0.66666666666666663</v>
      </c>
      <c r="D36" s="47" t="s">
        <v>119</v>
      </c>
      <c r="E36" s="47">
        <f>Ders_Programı!E37</f>
        <v>0</v>
      </c>
      <c r="F36" s="47">
        <f>Ders_Programı!F37</f>
        <v>0</v>
      </c>
      <c r="G36" s="47">
        <f>Ders_Programı!G37</f>
        <v>0</v>
      </c>
      <c r="H36" s="47">
        <f>Ders_Programı!H37</f>
        <v>0</v>
      </c>
      <c r="I36" s="47">
        <f>Ders_Programı!K37</f>
        <v>0</v>
      </c>
      <c r="J36" s="47">
        <f>Ders_Programı!N37</f>
        <v>0</v>
      </c>
      <c r="K36" s="8"/>
    </row>
    <row r="37" spans="1:11" ht="13.5" customHeight="1" x14ac:dyDescent="0.25">
      <c r="A37" s="384"/>
      <c r="B37" s="384"/>
      <c r="C37" s="384"/>
      <c r="D37" s="47" t="s">
        <v>117</v>
      </c>
      <c r="E37" s="47">
        <f>Ders_Programı!D37</f>
        <v>0</v>
      </c>
      <c r="F37" s="47">
        <f>Ders_Programı!D37</f>
        <v>0</v>
      </c>
      <c r="G37" s="47">
        <f>Ders_Programı!D37</f>
        <v>0</v>
      </c>
      <c r="H37" s="47">
        <f>Ders_Programı!D37</f>
        <v>0</v>
      </c>
      <c r="I37" s="47">
        <f>Ders_Programı!J37</f>
        <v>0</v>
      </c>
      <c r="J37" s="47">
        <f>Ders_Programı!M37</f>
        <v>0</v>
      </c>
      <c r="K37" s="8"/>
    </row>
    <row r="38" spans="1:11" ht="13.5" customHeight="1" x14ac:dyDescent="0.25">
      <c r="A38" s="384"/>
      <c r="B38" s="385">
        <v>8</v>
      </c>
      <c r="C38" s="387">
        <v>0.70833333333333337</v>
      </c>
      <c r="D38" s="47" t="s">
        <v>119</v>
      </c>
      <c r="E38" s="47" t="e">
        <f>Ders_Programı!#REF!</f>
        <v>#REF!</v>
      </c>
      <c r="F38" s="47" t="e">
        <f>Ders_Programı!#REF!</f>
        <v>#REF!</v>
      </c>
      <c r="G38" s="47" t="e">
        <f>Ders_Programı!#REF!</f>
        <v>#REF!</v>
      </c>
      <c r="H38" s="47" t="e">
        <f>Ders_Programı!#REF!</f>
        <v>#REF!</v>
      </c>
      <c r="I38" s="47">
        <f>Ders_Programı!K39</f>
        <v>0</v>
      </c>
      <c r="J38" s="47">
        <f>Ders_Programı!N39</f>
        <v>0</v>
      </c>
      <c r="K38" s="8"/>
    </row>
    <row r="39" spans="1:11" ht="13.5" customHeight="1" x14ac:dyDescent="0.25">
      <c r="A39" s="384"/>
      <c r="B39" s="384"/>
      <c r="C39" s="384"/>
      <c r="D39" s="47" t="s">
        <v>117</v>
      </c>
      <c r="E39" s="47" t="e">
        <f>Ders_Programı!#REF!</f>
        <v>#REF!</v>
      </c>
      <c r="F39" s="47" t="e">
        <f>Ders_Programı!#REF!</f>
        <v>#REF!</v>
      </c>
      <c r="G39" s="47" t="e">
        <f>Ders_Programı!#REF!</f>
        <v>#REF!</v>
      </c>
      <c r="H39" s="47" t="e">
        <f>Ders_Programı!#REF!</f>
        <v>#REF!</v>
      </c>
      <c r="I39" s="47">
        <f>Ders_Programı!J39</f>
        <v>0</v>
      </c>
      <c r="J39" s="47">
        <f>Ders_Programı!M39</f>
        <v>0</v>
      </c>
      <c r="K39" s="8"/>
    </row>
    <row r="40" spans="1:11" ht="13.5" customHeight="1" x14ac:dyDescent="0.25">
      <c r="A40" s="384"/>
      <c r="B40" s="385">
        <v>9</v>
      </c>
      <c r="C40" s="387">
        <v>0.75</v>
      </c>
      <c r="D40" s="47" t="s">
        <v>119</v>
      </c>
      <c r="E40" s="47">
        <f>Ders_Programı!E41</f>
        <v>0</v>
      </c>
      <c r="F40" s="47">
        <f>Ders_Programı!F41</f>
        <v>0</v>
      </c>
      <c r="G40" s="47">
        <f>Ders_Programı!G41</f>
        <v>0</v>
      </c>
      <c r="H40" s="47">
        <f>Ders_Programı!H41</f>
        <v>0</v>
      </c>
      <c r="I40" s="47">
        <f>Ders_Programı!K41</f>
        <v>0</v>
      </c>
      <c r="J40" s="47">
        <f>Ders_Programı!N41</f>
        <v>0</v>
      </c>
      <c r="K40" s="8"/>
    </row>
    <row r="41" spans="1:11" ht="13.5" customHeight="1" x14ac:dyDescent="0.25">
      <c r="A41" s="384"/>
      <c r="B41" s="384"/>
      <c r="C41" s="384"/>
      <c r="D41" s="47" t="s">
        <v>117</v>
      </c>
      <c r="E41" s="47">
        <f>Ders_Programı!D41</f>
        <v>0</v>
      </c>
      <c r="F41" s="47">
        <f>Ders_Programı!D41</f>
        <v>0</v>
      </c>
      <c r="G41" s="47">
        <f>Ders_Programı!D41</f>
        <v>0</v>
      </c>
      <c r="H41" s="47">
        <f>Ders_Programı!D41</f>
        <v>0</v>
      </c>
      <c r="I41" s="47">
        <f>Ders_Programı!J41</f>
        <v>0</v>
      </c>
      <c r="J41" s="47">
        <f>Ders_Programı!M41</f>
        <v>0</v>
      </c>
      <c r="K41" s="8"/>
    </row>
    <row r="42" spans="1:11" ht="13.5" customHeight="1" x14ac:dyDescent="0.25">
      <c r="A42" s="384"/>
      <c r="B42" s="385">
        <v>10</v>
      </c>
      <c r="C42" s="387">
        <v>0.79166666666666663</v>
      </c>
      <c r="D42" s="47" t="s">
        <v>119</v>
      </c>
      <c r="E42" s="47" t="e">
        <f>Ders_Programı!#REF!</f>
        <v>#REF!</v>
      </c>
      <c r="F42" s="47" t="e">
        <f>Ders_Programı!#REF!</f>
        <v>#REF!</v>
      </c>
      <c r="G42" s="47" t="e">
        <f>Ders_Programı!#REF!</f>
        <v>#REF!</v>
      </c>
      <c r="H42" s="47" t="e">
        <f>Ders_Programı!#REF!</f>
        <v>#REF!</v>
      </c>
      <c r="I42" s="47">
        <f>Ders_Programı!K43</f>
        <v>0</v>
      </c>
      <c r="J42" s="47">
        <f>Ders_Programı!N43</f>
        <v>0</v>
      </c>
      <c r="K42" s="8"/>
    </row>
    <row r="43" spans="1:11" ht="13.5" customHeight="1" x14ac:dyDescent="0.25">
      <c r="A43" s="384"/>
      <c r="B43" s="384"/>
      <c r="C43" s="384"/>
      <c r="D43" s="47" t="s">
        <v>117</v>
      </c>
      <c r="E43" s="47" t="e">
        <f>Ders_Programı!#REF!</f>
        <v>#REF!</v>
      </c>
      <c r="F43" s="47" t="e">
        <f>Ders_Programı!#REF!</f>
        <v>#REF!</v>
      </c>
      <c r="G43" s="47" t="e">
        <f>Ders_Programı!#REF!</f>
        <v>#REF!</v>
      </c>
      <c r="H43" s="47" t="e">
        <f>Ders_Programı!#REF!</f>
        <v>#REF!</v>
      </c>
      <c r="I43" s="47">
        <f>Ders_Programı!J43</f>
        <v>0</v>
      </c>
      <c r="J43" s="47">
        <f>Ders_Programı!M43</f>
        <v>0</v>
      </c>
      <c r="K43" s="8"/>
    </row>
    <row r="44" spans="1:11" ht="13.5" customHeight="1" x14ac:dyDescent="0.25">
      <c r="A44" s="384"/>
      <c r="B44" s="385">
        <v>11</v>
      </c>
      <c r="C44" s="387">
        <v>0.83333333333333337</v>
      </c>
      <c r="D44" s="47" t="s">
        <v>119</v>
      </c>
      <c r="E44" s="47">
        <f>Ders_Programı!E45</f>
        <v>0</v>
      </c>
      <c r="F44" s="47">
        <f>Ders_Programı!F45</f>
        <v>0</v>
      </c>
      <c r="G44" s="47">
        <f>Ders_Programı!G45</f>
        <v>0</v>
      </c>
      <c r="H44" s="47">
        <f>Ders_Programı!H45</f>
        <v>0</v>
      </c>
      <c r="I44" s="47">
        <f>Ders_Programı!K45</f>
        <v>0</v>
      </c>
      <c r="J44" s="47">
        <f>Ders_Programı!N45</f>
        <v>0</v>
      </c>
      <c r="K44" s="8"/>
    </row>
    <row r="45" spans="1:11" ht="13.5" customHeight="1" x14ac:dyDescent="0.25">
      <c r="A45" s="384"/>
      <c r="B45" s="384"/>
      <c r="C45" s="384"/>
      <c r="D45" s="47" t="s">
        <v>117</v>
      </c>
      <c r="E45" s="47">
        <f>Ders_Programı!D45</f>
        <v>0</v>
      </c>
      <c r="F45" s="47">
        <f>Ders_Programı!D45</f>
        <v>0</v>
      </c>
      <c r="G45" s="47">
        <f>Ders_Programı!D45</f>
        <v>0</v>
      </c>
      <c r="H45" s="47">
        <f>Ders_Programı!D45</f>
        <v>0</v>
      </c>
      <c r="I45" s="47">
        <f>Ders_Programı!J45</f>
        <v>0</v>
      </c>
      <c r="J45" s="47">
        <f>Ders_Programı!M45</f>
        <v>0</v>
      </c>
      <c r="K45" s="8"/>
    </row>
    <row r="46" spans="1:11" ht="13.5" customHeight="1" x14ac:dyDescent="0.25">
      <c r="A46" s="388">
        <f>A24+1</f>
        <v>45047</v>
      </c>
      <c r="B46" s="379">
        <v>1</v>
      </c>
      <c r="C46" s="381">
        <v>0.375</v>
      </c>
      <c r="D46" s="48" t="s">
        <v>119</v>
      </c>
      <c r="E46" s="48">
        <f>Ders_Programı!E47</f>
        <v>0</v>
      </c>
      <c r="F46" s="48">
        <f>Ders_Programı!F47</f>
        <v>0</v>
      </c>
      <c r="G46" s="48">
        <f>Ders_Programı!G47</f>
        <v>0</v>
      </c>
      <c r="H46" s="48">
        <f>Ders_Programı!H47</f>
        <v>0</v>
      </c>
      <c r="I46" s="48">
        <f>Ders_Programı!K47</f>
        <v>0</v>
      </c>
      <c r="J46" s="48">
        <f>Ders_Programı!N47</f>
        <v>0</v>
      </c>
      <c r="K46" s="8"/>
    </row>
    <row r="47" spans="1:11" ht="13.5" customHeight="1" x14ac:dyDescent="0.25">
      <c r="A47" s="380"/>
      <c r="B47" s="380"/>
      <c r="C47" s="380"/>
      <c r="D47" s="48" t="s">
        <v>117</v>
      </c>
      <c r="E47" s="48">
        <f>Ders_Programı!D47</f>
        <v>0</v>
      </c>
      <c r="F47" s="48">
        <f>Ders_Programı!D47</f>
        <v>0</v>
      </c>
      <c r="G47" s="48">
        <f>Ders_Programı!D47</f>
        <v>0</v>
      </c>
      <c r="H47" s="48">
        <f>Ders_Programı!D47</f>
        <v>0</v>
      </c>
      <c r="I47" s="48">
        <f>Ders_Programı!J47</f>
        <v>0</v>
      </c>
      <c r="J47" s="48">
        <f>Ders_Programı!M47</f>
        <v>0</v>
      </c>
      <c r="K47" s="8"/>
    </row>
    <row r="48" spans="1:11" ht="13.5" customHeight="1" x14ac:dyDescent="0.25">
      <c r="A48" s="380"/>
      <c r="B48" s="379">
        <v>2</v>
      </c>
      <c r="C48" s="382">
        <v>0.41666666666666669</v>
      </c>
      <c r="D48" s="48" t="s">
        <v>119</v>
      </c>
      <c r="E48" s="48">
        <f>Ders_Programı!E49</f>
        <v>0</v>
      </c>
      <c r="F48" s="48">
        <f>Ders_Programı!F49</f>
        <v>0</v>
      </c>
      <c r="G48" s="48">
        <f>Ders_Programı!G49</f>
        <v>0</v>
      </c>
      <c r="H48" s="48">
        <f>Ders_Programı!H49</f>
        <v>0</v>
      </c>
      <c r="I48" s="48">
        <f>Ders_Programı!K49</f>
        <v>0</v>
      </c>
      <c r="J48" s="48">
        <f>Ders_Programı!N49</f>
        <v>0</v>
      </c>
      <c r="K48" s="8"/>
    </row>
    <row r="49" spans="1:11" ht="13.5" customHeight="1" x14ac:dyDescent="0.25">
      <c r="A49" s="380"/>
      <c r="B49" s="380"/>
      <c r="C49" s="380"/>
      <c r="D49" s="48" t="s">
        <v>117</v>
      </c>
      <c r="E49" s="48">
        <f>Ders_Programı!D49</f>
        <v>0</v>
      </c>
      <c r="F49" s="48">
        <f>Ders_Programı!D49</f>
        <v>0</v>
      </c>
      <c r="G49" s="48">
        <f>Ders_Programı!D49</f>
        <v>0</v>
      </c>
      <c r="H49" s="48">
        <f>Ders_Programı!D49</f>
        <v>0</v>
      </c>
      <c r="I49" s="48">
        <f>Ders_Programı!J49</f>
        <v>0</v>
      </c>
      <c r="J49" s="48">
        <f>Ders_Programı!M49</f>
        <v>0</v>
      </c>
      <c r="K49" s="8"/>
    </row>
    <row r="50" spans="1:11" ht="13.5" customHeight="1" x14ac:dyDescent="0.25">
      <c r="A50" s="380"/>
      <c r="B50" s="379">
        <v>3</v>
      </c>
      <c r="C50" s="382">
        <v>0.45833333333333331</v>
      </c>
      <c r="D50" s="48" t="s">
        <v>119</v>
      </c>
      <c r="E50" s="48">
        <f>Ders_Programı!E51</f>
        <v>0</v>
      </c>
      <c r="F50" s="48">
        <f>Ders_Programı!F51</f>
        <v>0</v>
      </c>
      <c r="G50" s="48">
        <f>Ders_Programı!G51</f>
        <v>0</v>
      </c>
      <c r="H50" s="48">
        <f>Ders_Programı!H51</f>
        <v>0</v>
      </c>
      <c r="I50" s="48">
        <f>Ders_Programı!K51</f>
        <v>0</v>
      </c>
      <c r="J50" s="48">
        <f>Ders_Programı!N51</f>
        <v>0</v>
      </c>
      <c r="K50" s="8"/>
    </row>
    <row r="51" spans="1:11" ht="13.5" customHeight="1" x14ac:dyDescent="0.25">
      <c r="A51" s="380"/>
      <c r="B51" s="380"/>
      <c r="C51" s="380"/>
      <c r="D51" s="48" t="s">
        <v>117</v>
      </c>
      <c r="E51" s="48">
        <f>Ders_Programı!D51</f>
        <v>0</v>
      </c>
      <c r="F51" s="48">
        <f>Ders_Programı!D51</f>
        <v>0</v>
      </c>
      <c r="G51" s="48">
        <f>Ders_Programı!D51</f>
        <v>0</v>
      </c>
      <c r="H51" s="48">
        <f>Ders_Programı!D51</f>
        <v>0</v>
      </c>
      <c r="I51" s="48">
        <f>Ders_Programı!J51</f>
        <v>0</v>
      </c>
      <c r="J51" s="48">
        <f>Ders_Programı!M51</f>
        <v>0</v>
      </c>
      <c r="K51" s="8"/>
    </row>
    <row r="52" spans="1:11" ht="13.5" customHeight="1" x14ac:dyDescent="0.25">
      <c r="A52" s="380"/>
      <c r="B52" s="379">
        <v>4</v>
      </c>
      <c r="C52" s="382">
        <v>0.54166666666666663</v>
      </c>
      <c r="D52" s="48" t="s">
        <v>119</v>
      </c>
      <c r="E52" s="48">
        <f>Ders_Programı!E53</f>
        <v>0</v>
      </c>
      <c r="F52" s="48">
        <f>Ders_Programı!F53</f>
        <v>0</v>
      </c>
      <c r="G52" s="48">
        <f>Ders_Programı!G53</f>
        <v>0</v>
      </c>
      <c r="H52" s="48">
        <f>Ders_Programı!H53</f>
        <v>0</v>
      </c>
      <c r="I52" s="48">
        <f>Ders_Programı!K53</f>
        <v>0</v>
      </c>
      <c r="J52" s="48">
        <f>Ders_Programı!N53</f>
        <v>0</v>
      </c>
      <c r="K52" s="8"/>
    </row>
    <row r="53" spans="1:11" ht="13.5" customHeight="1" x14ac:dyDescent="0.25">
      <c r="A53" s="380"/>
      <c r="B53" s="380"/>
      <c r="C53" s="380"/>
      <c r="D53" s="48" t="s">
        <v>117</v>
      </c>
      <c r="E53" s="48">
        <f>Ders_Programı!D53</f>
        <v>0</v>
      </c>
      <c r="F53" s="48">
        <f>Ders_Programı!D53</f>
        <v>0</v>
      </c>
      <c r="G53" s="48">
        <f>Ders_Programı!D53</f>
        <v>0</v>
      </c>
      <c r="H53" s="48">
        <f>Ders_Programı!D53</f>
        <v>0</v>
      </c>
      <c r="I53" s="48">
        <f>Ders_Programı!J53</f>
        <v>0</v>
      </c>
      <c r="J53" s="48">
        <f>Ders_Programı!M53</f>
        <v>0</v>
      </c>
      <c r="K53" s="8"/>
    </row>
    <row r="54" spans="1:11" ht="13.5" customHeight="1" x14ac:dyDescent="0.25">
      <c r="A54" s="380"/>
      <c r="B54" s="379">
        <v>5</v>
      </c>
      <c r="C54" s="382">
        <v>0.58333333333333337</v>
      </c>
      <c r="D54" s="48" t="s">
        <v>119</v>
      </c>
      <c r="E54" s="48">
        <f>Ders_Programı!E55</f>
        <v>0</v>
      </c>
      <c r="F54" s="48">
        <f>Ders_Programı!F55</f>
        <v>0</v>
      </c>
      <c r="G54" s="48">
        <f>Ders_Programı!G55</f>
        <v>0</v>
      </c>
      <c r="H54" s="48">
        <f>Ders_Programı!H55</f>
        <v>0</v>
      </c>
      <c r="I54" s="48">
        <f>Ders_Programı!K55</f>
        <v>0</v>
      </c>
      <c r="J54" s="48">
        <f>Ders_Programı!N55</f>
        <v>0</v>
      </c>
      <c r="K54" s="8"/>
    </row>
    <row r="55" spans="1:11" ht="13.5" customHeight="1" x14ac:dyDescent="0.25">
      <c r="A55" s="380"/>
      <c r="B55" s="380"/>
      <c r="C55" s="380"/>
      <c r="D55" s="48" t="s">
        <v>117</v>
      </c>
      <c r="E55" s="48">
        <f>Ders_Programı!D55</f>
        <v>0</v>
      </c>
      <c r="F55" s="48">
        <f>Ders_Programı!D55</f>
        <v>0</v>
      </c>
      <c r="G55" s="48">
        <f>Ders_Programı!D55</f>
        <v>0</v>
      </c>
      <c r="H55" s="48">
        <f>Ders_Programı!D55</f>
        <v>0</v>
      </c>
      <c r="I55" s="48">
        <f>Ders_Programı!J55</f>
        <v>0</v>
      </c>
      <c r="J55" s="48">
        <f>Ders_Programı!M55</f>
        <v>0</v>
      </c>
      <c r="K55" s="8"/>
    </row>
    <row r="56" spans="1:11" ht="13.5" customHeight="1" x14ac:dyDescent="0.25">
      <c r="A56" s="380"/>
      <c r="B56" s="379">
        <v>6</v>
      </c>
      <c r="C56" s="382">
        <v>0.625</v>
      </c>
      <c r="D56" s="48" t="s">
        <v>119</v>
      </c>
      <c r="E56" s="48">
        <f>Ders_Programı!E57</f>
        <v>0</v>
      </c>
      <c r="F56" s="48">
        <f>Ders_Programı!F57</f>
        <v>0</v>
      </c>
      <c r="G56" s="48">
        <f>Ders_Programı!G57</f>
        <v>0</v>
      </c>
      <c r="H56" s="48">
        <f>Ders_Programı!H57</f>
        <v>0</v>
      </c>
      <c r="I56" s="48">
        <f>Ders_Programı!K57</f>
        <v>0</v>
      </c>
      <c r="J56" s="48">
        <f>Ders_Programı!N57</f>
        <v>0</v>
      </c>
      <c r="K56" s="8"/>
    </row>
    <row r="57" spans="1:11" ht="13.5" customHeight="1" x14ac:dyDescent="0.25">
      <c r="A57" s="380"/>
      <c r="B57" s="380"/>
      <c r="C57" s="380"/>
      <c r="D57" s="48" t="s">
        <v>117</v>
      </c>
      <c r="E57" s="48">
        <f>Ders_Programı!D57</f>
        <v>0</v>
      </c>
      <c r="F57" s="48">
        <f>Ders_Programı!D57</f>
        <v>0</v>
      </c>
      <c r="G57" s="48">
        <f>Ders_Programı!D57</f>
        <v>0</v>
      </c>
      <c r="H57" s="48">
        <f>Ders_Programı!D57</f>
        <v>0</v>
      </c>
      <c r="I57" s="48">
        <f>Ders_Programı!J57</f>
        <v>0</v>
      </c>
      <c r="J57" s="48">
        <f>Ders_Programı!M57</f>
        <v>0</v>
      </c>
      <c r="K57" s="8"/>
    </row>
    <row r="58" spans="1:11" ht="13.5" customHeight="1" x14ac:dyDescent="0.25">
      <c r="A58" s="380"/>
      <c r="B58" s="379">
        <v>7</v>
      </c>
      <c r="C58" s="382">
        <v>0.66666666666666663</v>
      </c>
      <c r="D58" s="48" t="s">
        <v>119</v>
      </c>
      <c r="E58" s="48">
        <f>Ders_Programı!E59</f>
        <v>0</v>
      </c>
      <c r="F58" s="48">
        <f>Ders_Programı!F59</f>
        <v>0</v>
      </c>
      <c r="G58" s="48">
        <f>Ders_Programı!G59</f>
        <v>0</v>
      </c>
      <c r="H58" s="48">
        <f>Ders_Programı!H59</f>
        <v>0</v>
      </c>
      <c r="I58" s="48">
        <f>Ders_Programı!K59</f>
        <v>0</v>
      </c>
      <c r="J58" s="48">
        <f>Ders_Programı!N59</f>
        <v>0</v>
      </c>
      <c r="K58" s="8"/>
    </row>
    <row r="59" spans="1:11" ht="13.5" customHeight="1" x14ac:dyDescent="0.25">
      <c r="A59" s="380"/>
      <c r="B59" s="380"/>
      <c r="C59" s="380"/>
      <c r="D59" s="48" t="s">
        <v>117</v>
      </c>
      <c r="E59" s="48">
        <f>Ders_Programı!D59</f>
        <v>0</v>
      </c>
      <c r="F59" s="48">
        <f>Ders_Programı!D59</f>
        <v>0</v>
      </c>
      <c r="G59" s="48">
        <f>Ders_Programı!D59</f>
        <v>0</v>
      </c>
      <c r="H59" s="48">
        <f>Ders_Programı!D59</f>
        <v>0</v>
      </c>
      <c r="I59" s="48">
        <f>Ders_Programı!J59</f>
        <v>0</v>
      </c>
      <c r="J59" s="48">
        <f>Ders_Programı!M59</f>
        <v>0</v>
      </c>
      <c r="K59" s="8"/>
    </row>
    <row r="60" spans="1:11" ht="13.5" customHeight="1" x14ac:dyDescent="0.25">
      <c r="A60" s="380"/>
      <c r="B60" s="379">
        <v>8</v>
      </c>
      <c r="C60" s="382">
        <v>0.70833333333333337</v>
      </c>
      <c r="D60" s="48" t="s">
        <v>119</v>
      </c>
      <c r="E60" s="48">
        <f>Ders_Programı!E61</f>
        <v>0</v>
      </c>
      <c r="F60" s="48">
        <f>Ders_Programı!F61</f>
        <v>0</v>
      </c>
      <c r="G60" s="48">
        <f>Ders_Programı!G61</f>
        <v>0</v>
      </c>
      <c r="H60" s="48">
        <f>Ders_Programı!H61</f>
        <v>0</v>
      </c>
      <c r="I60" s="48">
        <f>Ders_Programı!K61</f>
        <v>0</v>
      </c>
      <c r="J60" s="48">
        <f>Ders_Programı!N61</f>
        <v>0</v>
      </c>
      <c r="K60" s="8"/>
    </row>
    <row r="61" spans="1:11" ht="13.5" customHeight="1" x14ac:dyDescent="0.25">
      <c r="A61" s="380"/>
      <c r="B61" s="380"/>
      <c r="C61" s="380"/>
      <c r="D61" s="48" t="s">
        <v>117</v>
      </c>
      <c r="E61" s="48">
        <f>Ders_Programı!D61</f>
        <v>0</v>
      </c>
      <c r="F61" s="48">
        <f>Ders_Programı!D61</f>
        <v>0</v>
      </c>
      <c r="G61" s="48">
        <f>Ders_Programı!D61</f>
        <v>0</v>
      </c>
      <c r="H61" s="48">
        <f>Ders_Programı!D61</f>
        <v>0</v>
      </c>
      <c r="I61" s="48">
        <f>Ders_Programı!J61</f>
        <v>0</v>
      </c>
      <c r="J61" s="48">
        <f>Ders_Programı!M61</f>
        <v>0</v>
      </c>
      <c r="K61" s="8"/>
    </row>
    <row r="62" spans="1:11" ht="13.5" customHeight="1" x14ac:dyDescent="0.25">
      <c r="A62" s="380"/>
      <c r="B62" s="379">
        <v>9</v>
      </c>
      <c r="C62" s="382">
        <v>0.75</v>
      </c>
      <c r="D62" s="48" t="s">
        <v>119</v>
      </c>
      <c r="E62" s="48">
        <f>Ders_Programı!E63</f>
        <v>0</v>
      </c>
      <c r="F62" s="48">
        <f>Ders_Programı!F63</f>
        <v>0</v>
      </c>
      <c r="G62" s="48">
        <f>Ders_Programı!G63</f>
        <v>0</v>
      </c>
      <c r="H62" s="48">
        <f>Ders_Programı!H63</f>
        <v>0</v>
      </c>
      <c r="I62" s="48">
        <f>Ders_Programı!K63</f>
        <v>0</v>
      </c>
      <c r="J62" s="48">
        <f>Ders_Programı!N63</f>
        <v>0</v>
      </c>
      <c r="K62" s="8"/>
    </row>
    <row r="63" spans="1:11" ht="13.5" customHeight="1" x14ac:dyDescent="0.25">
      <c r="A63" s="380"/>
      <c r="B63" s="380"/>
      <c r="C63" s="380"/>
      <c r="D63" s="48" t="s">
        <v>117</v>
      </c>
      <c r="E63" s="48">
        <f>Ders_Programı!D63</f>
        <v>0</v>
      </c>
      <c r="F63" s="48">
        <f>Ders_Programı!D63</f>
        <v>0</v>
      </c>
      <c r="G63" s="48">
        <f>Ders_Programı!D63</f>
        <v>0</v>
      </c>
      <c r="H63" s="48">
        <f>Ders_Programı!D63</f>
        <v>0</v>
      </c>
      <c r="I63" s="48">
        <f>Ders_Programı!J63</f>
        <v>0</v>
      </c>
      <c r="J63" s="48">
        <f>Ders_Programı!M63</f>
        <v>0</v>
      </c>
      <c r="K63" s="8"/>
    </row>
    <row r="64" spans="1:11" ht="13.5" customHeight="1" x14ac:dyDescent="0.25">
      <c r="A64" s="380"/>
      <c r="B64" s="379">
        <v>10</v>
      </c>
      <c r="C64" s="382">
        <v>0.79166666666666663</v>
      </c>
      <c r="D64" s="48" t="s">
        <v>119</v>
      </c>
      <c r="E64" s="48">
        <f>Ders_Programı!E65</f>
        <v>0</v>
      </c>
      <c r="F64" s="48">
        <f>Ders_Programı!F65</f>
        <v>0</v>
      </c>
      <c r="G64" s="48">
        <f>Ders_Programı!G65</f>
        <v>0</v>
      </c>
      <c r="H64" s="48">
        <f>Ders_Programı!H65</f>
        <v>0</v>
      </c>
      <c r="I64" s="48">
        <f>Ders_Programı!K65</f>
        <v>0</v>
      </c>
      <c r="J64" s="48">
        <f>Ders_Programı!N65</f>
        <v>0</v>
      </c>
      <c r="K64" s="8"/>
    </row>
    <row r="65" spans="1:11" ht="13.5" customHeight="1" x14ac:dyDescent="0.25">
      <c r="A65" s="380"/>
      <c r="B65" s="380"/>
      <c r="C65" s="380"/>
      <c r="D65" s="48" t="s">
        <v>117</v>
      </c>
      <c r="E65" s="48">
        <f>Ders_Programı!D65</f>
        <v>0</v>
      </c>
      <c r="F65" s="48">
        <f>Ders_Programı!D65</f>
        <v>0</v>
      </c>
      <c r="G65" s="48">
        <f>Ders_Programı!D65</f>
        <v>0</v>
      </c>
      <c r="H65" s="48">
        <f>Ders_Programı!D65</f>
        <v>0</v>
      </c>
      <c r="I65" s="48">
        <f>Ders_Programı!J65</f>
        <v>0</v>
      </c>
      <c r="J65" s="48">
        <f>Ders_Programı!M65</f>
        <v>0</v>
      </c>
      <c r="K65" s="8"/>
    </row>
    <row r="66" spans="1:11" ht="13.5" customHeight="1" x14ac:dyDescent="0.25">
      <c r="A66" s="380"/>
      <c r="B66" s="379">
        <v>11</v>
      </c>
      <c r="C66" s="382">
        <v>0.83333333333333337</v>
      </c>
      <c r="D66" s="48" t="s">
        <v>119</v>
      </c>
      <c r="E66" s="48">
        <f>Ders_Programı!E67</f>
        <v>0</v>
      </c>
      <c r="F66" s="48">
        <f>Ders_Programı!F67</f>
        <v>0</v>
      </c>
      <c r="G66" s="48">
        <f>Ders_Programı!G67</f>
        <v>0</v>
      </c>
      <c r="H66" s="48">
        <f>Ders_Programı!H67</f>
        <v>0</v>
      </c>
      <c r="I66" s="48">
        <f>Ders_Programı!K67</f>
        <v>0</v>
      </c>
      <c r="J66" s="48">
        <f>Ders_Programı!N67</f>
        <v>0</v>
      </c>
      <c r="K66" s="8"/>
    </row>
    <row r="67" spans="1:11" ht="13.5" customHeight="1" x14ac:dyDescent="0.25">
      <c r="A67" s="380"/>
      <c r="B67" s="380"/>
      <c r="C67" s="380"/>
      <c r="D67" s="48" t="s">
        <v>117</v>
      </c>
      <c r="E67" s="48">
        <f>Ders_Programı!D67</f>
        <v>0</v>
      </c>
      <c r="F67" s="48">
        <f>Ders_Programı!D67</f>
        <v>0</v>
      </c>
      <c r="G67" s="48">
        <f>Ders_Programı!D67</f>
        <v>0</v>
      </c>
      <c r="H67" s="48">
        <f>Ders_Programı!D67</f>
        <v>0</v>
      </c>
      <c r="I67" s="48">
        <f>Ders_Programı!J67</f>
        <v>0</v>
      </c>
      <c r="J67" s="48">
        <f>Ders_Programı!M67</f>
        <v>0</v>
      </c>
      <c r="K67" s="8"/>
    </row>
    <row r="68" spans="1:11" ht="13.5" customHeight="1" x14ac:dyDescent="0.25">
      <c r="A68" s="383">
        <f>A46+1</f>
        <v>45048</v>
      </c>
      <c r="B68" s="385">
        <v>1</v>
      </c>
      <c r="C68" s="386">
        <v>0.375</v>
      </c>
      <c r="D68" s="49" t="s">
        <v>119</v>
      </c>
      <c r="E68" s="49">
        <f>Ders_Programı!E83</f>
        <v>0</v>
      </c>
      <c r="F68" s="49">
        <f>Ders_Programı!F83</f>
        <v>0</v>
      </c>
      <c r="G68" s="49">
        <f>Ders_Programı!G83</f>
        <v>0</v>
      </c>
      <c r="H68" s="49">
        <f>Ders_Programı!H83</f>
        <v>0</v>
      </c>
      <c r="I68" s="49">
        <f>Ders_Programı!K69</f>
        <v>0</v>
      </c>
      <c r="J68" s="49">
        <f>Ders_Programı!N69</f>
        <v>0</v>
      </c>
      <c r="K68" s="8"/>
    </row>
    <row r="69" spans="1:11" ht="13.5" customHeight="1" x14ac:dyDescent="0.25">
      <c r="A69" s="384"/>
      <c r="B69" s="384"/>
      <c r="C69" s="384"/>
      <c r="D69" s="49" t="s">
        <v>117</v>
      </c>
      <c r="E69" s="49" t="str">
        <f>Ders_Programı!D83</f>
        <v xml:space="preserve">Bilimsel Araştırma ve Kazı Teknikleri I </v>
      </c>
      <c r="F69" s="49" t="str">
        <f>Ders_Programı!D83</f>
        <v xml:space="preserve">Bilimsel Araştırma ve Kazı Teknikleri I </v>
      </c>
      <c r="G69" s="49" t="str">
        <f>Ders_Programı!D83</f>
        <v xml:space="preserve">Bilimsel Araştırma ve Kazı Teknikleri I </v>
      </c>
      <c r="H69" s="49" t="str">
        <f>Ders_Programı!D83</f>
        <v xml:space="preserve">Bilimsel Araştırma ve Kazı Teknikleri I </v>
      </c>
      <c r="I69" s="49">
        <f>Ders_Programı!J69</f>
        <v>0</v>
      </c>
      <c r="J69" s="49">
        <f>Ders_Programı!M69</f>
        <v>0</v>
      </c>
      <c r="K69" s="8"/>
    </row>
    <row r="70" spans="1:11" ht="13.5" customHeight="1" x14ac:dyDescent="0.25">
      <c r="A70" s="384"/>
      <c r="B70" s="385">
        <v>2</v>
      </c>
      <c r="C70" s="387">
        <v>0.41666666666666669</v>
      </c>
      <c r="D70" s="49" t="s">
        <v>119</v>
      </c>
      <c r="E70" s="49">
        <f>Ders_Programı!E71</f>
        <v>0</v>
      </c>
      <c r="F70" s="49">
        <f>Ders_Programı!F71</f>
        <v>0</v>
      </c>
      <c r="G70" s="49">
        <f>Ders_Programı!G71</f>
        <v>0</v>
      </c>
      <c r="H70" s="49">
        <f>Ders_Programı!H71</f>
        <v>0</v>
      </c>
      <c r="I70" s="49">
        <f>Ders_Programı!K71</f>
        <v>0</v>
      </c>
      <c r="J70" s="49">
        <f>Ders_Programı!N71</f>
        <v>0</v>
      </c>
      <c r="K70" s="8"/>
    </row>
    <row r="71" spans="1:11" ht="13.5" customHeight="1" x14ac:dyDescent="0.25">
      <c r="A71" s="384"/>
      <c r="B71" s="384"/>
      <c r="C71" s="384"/>
      <c r="D71" s="49" t="s">
        <v>117</v>
      </c>
      <c r="E71" s="49">
        <f>Ders_Programı!D71</f>
        <v>0</v>
      </c>
      <c r="F71" s="49">
        <f>Ders_Programı!D71</f>
        <v>0</v>
      </c>
      <c r="G71" s="49">
        <f>Ders_Programı!D71</f>
        <v>0</v>
      </c>
      <c r="H71" s="49">
        <f>Ders_Programı!D71</f>
        <v>0</v>
      </c>
      <c r="I71" s="49">
        <f>Ders_Programı!J71</f>
        <v>0</v>
      </c>
      <c r="J71" s="49">
        <f>Ders_Programı!M71</f>
        <v>0</v>
      </c>
      <c r="K71" s="8"/>
    </row>
    <row r="72" spans="1:11" ht="13.5" customHeight="1" x14ac:dyDescent="0.25">
      <c r="A72" s="384"/>
      <c r="B72" s="385">
        <v>3</v>
      </c>
      <c r="C72" s="387">
        <v>0.45833333333333331</v>
      </c>
      <c r="D72" s="49" t="s">
        <v>119</v>
      </c>
      <c r="E72" s="49">
        <f>Ders_Programı!E75</f>
        <v>0</v>
      </c>
      <c r="F72" s="49">
        <f>Ders_Programı!F75</f>
        <v>0</v>
      </c>
      <c r="G72" s="49">
        <f>Ders_Programı!G75</f>
        <v>0</v>
      </c>
      <c r="H72" s="49">
        <f>Ders_Programı!H75</f>
        <v>0</v>
      </c>
      <c r="I72" s="49">
        <f>Ders_Programı!K73</f>
        <v>0</v>
      </c>
      <c r="J72" s="49">
        <f>Ders_Programı!N73</f>
        <v>0</v>
      </c>
      <c r="K72" s="8"/>
    </row>
    <row r="73" spans="1:11" ht="13.5" customHeight="1" x14ac:dyDescent="0.25">
      <c r="A73" s="384"/>
      <c r="B73" s="384"/>
      <c r="C73" s="384"/>
      <c r="D73" s="49" t="s">
        <v>117</v>
      </c>
      <c r="E73" s="49" t="str">
        <f>Ders_Programı!D73</f>
        <v xml:space="preserve">Anadolu Selçuklu Devri Sanatı IV </v>
      </c>
      <c r="F73" s="49" t="str">
        <f>Ders_Programı!D73</f>
        <v xml:space="preserve">Anadolu Selçuklu Devri Sanatı IV </v>
      </c>
      <c r="G73" s="49" t="str">
        <f>Ders_Programı!D73</f>
        <v xml:space="preserve">Anadolu Selçuklu Devri Sanatı IV </v>
      </c>
      <c r="H73" s="49" t="str">
        <f>Ders_Programı!D73</f>
        <v xml:space="preserve">Anadolu Selçuklu Devri Sanatı IV </v>
      </c>
      <c r="I73" s="49">
        <f>Ders_Programı!J73</f>
        <v>0</v>
      </c>
      <c r="J73" s="49">
        <f>Ders_Programı!M73</f>
        <v>0</v>
      </c>
      <c r="K73" s="8"/>
    </row>
    <row r="74" spans="1:11" ht="13.5" customHeight="1" x14ac:dyDescent="0.25">
      <c r="A74" s="384"/>
      <c r="B74" s="385">
        <v>4</v>
      </c>
      <c r="C74" s="387">
        <v>0.54166666666666663</v>
      </c>
      <c r="D74" s="49" t="s">
        <v>119</v>
      </c>
      <c r="E74" s="49">
        <f>Ders_Programı!E73</f>
        <v>0</v>
      </c>
      <c r="F74" s="49">
        <f>Ders_Programı!F73</f>
        <v>0</v>
      </c>
      <c r="G74" s="49">
        <f>Ders_Programı!G73</f>
        <v>0</v>
      </c>
      <c r="H74" s="49">
        <f>Ders_Programı!H73</f>
        <v>0</v>
      </c>
      <c r="I74" s="49">
        <f>Ders_Programı!K75</f>
        <v>0</v>
      </c>
      <c r="J74" s="49">
        <f>Ders_Programı!N75</f>
        <v>0</v>
      </c>
      <c r="K74" s="8"/>
    </row>
    <row r="75" spans="1:11" ht="13.5" customHeight="1" x14ac:dyDescent="0.25">
      <c r="A75" s="384"/>
      <c r="B75" s="384"/>
      <c r="C75" s="384"/>
      <c r="D75" s="49" t="s">
        <v>117</v>
      </c>
      <c r="E75" s="49" t="e">
        <f>Ders_Programı!#REF!</f>
        <v>#REF!</v>
      </c>
      <c r="F75" s="49" t="e">
        <f>Ders_Programı!#REF!</f>
        <v>#REF!</v>
      </c>
      <c r="G75" s="49" t="e">
        <f>Ders_Programı!#REF!</f>
        <v>#REF!</v>
      </c>
      <c r="H75" s="49" t="e">
        <f>Ders_Programı!#REF!</f>
        <v>#REF!</v>
      </c>
      <c r="I75" s="49">
        <f>Ders_Programı!J75</f>
        <v>0</v>
      </c>
      <c r="J75" s="49">
        <f>Ders_Programı!M75</f>
        <v>0</v>
      </c>
      <c r="K75" s="8"/>
    </row>
    <row r="76" spans="1:11" ht="13.5" customHeight="1" x14ac:dyDescent="0.25">
      <c r="A76" s="384"/>
      <c r="B76" s="385">
        <v>5</v>
      </c>
      <c r="C76" s="387">
        <v>0.58333333333333337</v>
      </c>
      <c r="D76" s="49" t="s">
        <v>119</v>
      </c>
      <c r="E76" s="49">
        <f>Ders_Programı!E77</f>
        <v>0</v>
      </c>
      <c r="F76" s="49">
        <f>Ders_Programı!F77</f>
        <v>0</v>
      </c>
      <c r="G76" s="49">
        <f>Ders_Programı!G77</f>
        <v>0</v>
      </c>
      <c r="H76" s="49">
        <f>Ders_Programı!H77</f>
        <v>0</v>
      </c>
      <c r="I76" s="49">
        <f>Ders_Programı!K77</f>
        <v>0</v>
      </c>
      <c r="J76" s="49">
        <f>Ders_Programı!N77</f>
        <v>0</v>
      </c>
      <c r="K76" s="8"/>
    </row>
    <row r="77" spans="1:11" ht="13.5" customHeight="1" x14ac:dyDescent="0.25">
      <c r="A77" s="384"/>
      <c r="B77" s="384"/>
      <c r="C77" s="384"/>
      <c r="D77" s="49" t="s">
        <v>117</v>
      </c>
      <c r="E77" s="49">
        <f>Ders_Programı!D77</f>
        <v>0</v>
      </c>
      <c r="F77" s="49">
        <f>Ders_Programı!D77</f>
        <v>0</v>
      </c>
      <c r="G77" s="49">
        <f>Ders_Programı!D77</f>
        <v>0</v>
      </c>
      <c r="H77" s="49">
        <f>Ders_Programı!D77</f>
        <v>0</v>
      </c>
      <c r="I77" s="49">
        <f>Ders_Programı!J77</f>
        <v>0</v>
      </c>
      <c r="J77" s="49">
        <f>Ders_Programı!M77</f>
        <v>0</v>
      </c>
      <c r="K77" s="8"/>
    </row>
    <row r="78" spans="1:11" ht="13.5" customHeight="1" x14ac:dyDescent="0.25">
      <c r="A78" s="384"/>
      <c r="B78" s="385">
        <v>6</v>
      </c>
      <c r="C78" s="387">
        <v>0.625</v>
      </c>
      <c r="D78" s="49" t="s">
        <v>119</v>
      </c>
      <c r="E78" s="49">
        <f>Ders_Programı!E118</f>
        <v>0</v>
      </c>
      <c r="F78" s="49">
        <f>Ders_Programı!F118</f>
        <v>0</v>
      </c>
      <c r="G78" s="49">
        <f>Ders_Programı!G118</f>
        <v>0</v>
      </c>
      <c r="H78" s="49">
        <f>Ders_Programı!H118</f>
        <v>0</v>
      </c>
      <c r="I78" s="49">
        <f>Ders_Programı!K79</f>
        <v>0</v>
      </c>
      <c r="J78" s="49">
        <f>Ders_Programı!N79</f>
        <v>0</v>
      </c>
      <c r="K78" s="8"/>
    </row>
    <row r="79" spans="1:11" ht="13.5" customHeight="1" x14ac:dyDescent="0.25">
      <c r="A79" s="384"/>
      <c r="B79" s="384"/>
      <c r="C79" s="384"/>
      <c r="D79" s="49" t="s">
        <v>117</v>
      </c>
      <c r="E79" s="49">
        <f>Ders_Programı!D118</f>
        <v>0</v>
      </c>
      <c r="F79" s="49">
        <f>Ders_Programı!D118</f>
        <v>0</v>
      </c>
      <c r="G79" s="49">
        <f>Ders_Programı!D118</f>
        <v>0</v>
      </c>
      <c r="H79" s="49">
        <f>Ders_Programı!D118</f>
        <v>0</v>
      </c>
      <c r="I79" s="49">
        <f>Ders_Programı!J79</f>
        <v>0</v>
      </c>
      <c r="J79" s="49">
        <f>Ders_Programı!M79</f>
        <v>0</v>
      </c>
      <c r="K79" s="8"/>
    </row>
    <row r="80" spans="1:11" ht="13.5" customHeight="1" x14ac:dyDescent="0.25">
      <c r="A80" s="384"/>
      <c r="B80" s="385">
        <v>7</v>
      </c>
      <c r="C80" s="387">
        <v>0.66666666666666663</v>
      </c>
      <c r="D80" s="49" t="s">
        <v>119</v>
      </c>
      <c r="E80" s="49">
        <f>Ders_Programı!E81</f>
        <v>0</v>
      </c>
      <c r="F80" s="49">
        <f>Ders_Programı!F81</f>
        <v>0</v>
      </c>
      <c r="G80" s="49">
        <f>Ders_Programı!G81</f>
        <v>0</v>
      </c>
      <c r="H80" s="49">
        <f>Ders_Programı!H81</f>
        <v>0</v>
      </c>
      <c r="I80" s="49">
        <f>Ders_Programı!K81</f>
        <v>0</v>
      </c>
      <c r="J80" s="49">
        <f>Ders_Programı!N81</f>
        <v>0</v>
      </c>
      <c r="K80" s="8"/>
    </row>
    <row r="81" spans="1:11" ht="13.5" customHeight="1" x14ac:dyDescent="0.25">
      <c r="A81" s="384"/>
      <c r="B81" s="384"/>
      <c r="C81" s="384"/>
      <c r="D81" s="49" t="s">
        <v>117</v>
      </c>
      <c r="E81" s="49">
        <f>Ders_Programı!D81</f>
        <v>0</v>
      </c>
      <c r="F81" s="49">
        <f>Ders_Programı!D81</f>
        <v>0</v>
      </c>
      <c r="G81" s="49">
        <f>Ders_Programı!D81</f>
        <v>0</v>
      </c>
      <c r="H81" s="49">
        <f>Ders_Programı!D81</f>
        <v>0</v>
      </c>
      <c r="I81" s="49">
        <f>Ders_Programı!J81</f>
        <v>0</v>
      </c>
      <c r="J81" s="49">
        <f>Ders_Programı!M81</f>
        <v>0</v>
      </c>
      <c r="K81" s="8"/>
    </row>
    <row r="82" spans="1:11" ht="13.5" customHeight="1" x14ac:dyDescent="0.25">
      <c r="A82" s="384"/>
      <c r="B82" s="385">
        <v>8</v>
      </c>
      <c r="C82" s="387">
        <v>0.70833333333333337</v>
      </c>
      <c r="D82" s="49" t="s">
        <v>119</v>
      </c>
      <c r="E82" s="49">
        <f>Ders_Programı!E158</f>
        <v>0</v>
      </c>
      <c r="F82" s="49">
        <f>Ders_Programı!F158</f>
        <v>0</v>
      </c>
      <c r="G82" s="49">
        <f>Ders_Programı!G158</f>
        <v>0</v>
      </c>
      <c r="H82" s="49">
        <f>Ders_Programı!H158</f>
        <v>0</v>
      </c>
      <c r="I82" s="49">
        <f>Ders_Programı!K83</f>
        <v>0</v>
      </c>
      <c r="J82" s="49">
        <f>Ders_Programı!N83</f>
        <v>0</v>
      </c>
      <c r="K82" s="8"/>
    </row>
    <row r="83" spans="1:11" ht="13.5" customHeight="1" x14ac:dyDescent="0.25">
      <c r="A83" s="384"/>
      <c r="B83" s="384"/>
      <c r="C83" s="384"/>
      <c r="D83" s="49" t="s">
        <v>117</v>
      </c>
      <c r="E83" s="49" t="e">
        <f>Ders_Programı!#REF!</f>
        <v>#REF!</v>
      </c>
      <c r="F83" s="49" t="e">
        <f>Ders_Programı!#REF!</f>
        <v>#REF!</v>
      </c>
      <c r="G83" s="49" t="e">
        <f>Ders_Programı!#REF!</f>
        <v>#REF!</v>
      </c>
      <c r="H83" s="49" t="e">
        <f>Ders_Programı!#REF!</f>
        <v>#REF!</v>
      </c>
      <c r="I83" s="49">
        <f>Ders_Programı!J83</f>
        <v>0</v>
      </c>
      <c r="J83" s="49">
        <f>Ders_Programı!M83</f>
        <v>0</v>
      </c>
      <c r="K83" s="8"/>
    </row>
    <row r="84" spans="1:11" ht="13.5" customHeight="1" x14ac:dyDescent="0.25">
      <c r="A84" s="384"/>
      <c r="B84" s="385">
        <v>9</v>
      </c>
      <c r="C84" s="387">
        <v>0.75</v>
      </c>
      <c r="D84" s="49" t="s">
        <v>119</v>
      </c>
      <c r="E84" s="49">
        <f>Ders_Programı!E85</f>
        <v>0</v>
      </c>
      <c r="F84" s="49">
        <f>Ders_Programı!F85</f>
        <v>0</v>
      </c>
      <c r="G84" s="49">
        <f>Ders_Programı!G85</f>
        <v>0</v>
      </c>
      <c r="H84" s="49">
        <f>Ders_Programı!H85</f>
        <v>0</v>
      </c>
      <c r="I84" s="49">
        <f>Ders_Programı!K85</f>
        <v>0</v>
      </c>
      <c r="J84" s="49">
        <f>Ders_Programı!N85</f>
        <v>0</v>
      </c>
      <c r="K84" s="8"/>
    </row>
    <row r="85" spans="1:11" ht="13.5" customHeight="1" x14ac:dyDescent="0.25">
      <c r="A85" s="384"/>
      <c r="B85" s="384"/>
      <c r="C85" s="384"/>
      <c r="D85" s="49" t="s">
        <v>117</v>
      </c>
      <c r="E85" s="49">
        <f>Ders_Programı!D85</f>
        <v>0</v>
      </c>
      <c r="F85" s="49">
        <f>Ders_Programı!D85</f>
        <v>0</v>
      </c>
      <c r="G85" s="49">
        <f>Ders_Programı!D85</f>
        <v>0</v>
      </c>
      <c r="H85" s="49">
        <f>Ders_Programı!D85</f>
        <v>0</v>
      </c>
      <c r="I85" s="49">
        <f>Ders_Programı!J85</f>
        <v>0</v>
      </c>
      <c r="J85" s="49">
        <f>Ders_Programı!M85</f>
        <v>0</v>
      </c>
      <c r="K85" s="8"/>
    </row>
    <row r="86" spans="1:11" ht="13.5" customHeight="1" x14ac:dyDescent="0.25">
      <c r="A86" s="384"/>
      <c r="B86" s="385">
        <v>10</v>
      </c>
      <c r="C86" s="387">
        <v>0.79166666666666663</v>
      </c>
      <c r="D86" s="49" t="s">
        <v>119</v>
      </c>
      <c r="E86" s="49" t="e">
        <f>Ders_Programı!#REF!</f>
        <v>#REF!</v>
      </c>
      <c r="F86" s="49" t="e">
        <f>Ders_Programı!#REF!</f>
        <v>#REF!</v>
      </c>
      <c r="G86" s="49" t="e">
        <f>Ders_Programı!#REF!</f>
        <v>#REF!</v>
      </c>
      <c r="H86" s="49" t="e">
        <f>Ders_Programı!#REF!</f>
        <v>#REF!</v>
      </c>
      <c r="I86" s="49">
        <f>Ders_Programı!K87</f>
        <v>0</v>
      </c>
      <c r="J86" s="49">
        <f>Ders_Programı!N87</f>
        <v>0</v>
      </c>
      <c r="K86" s="8"/>
    </row>
    <row r="87" spans="1:11" ht="13.5" customHeight="1" x14ac:dyDescent="0.25">
      <c r="A87" s="384"/>
      <c r="B87" s="384"/>
      <c r="C87" s="384"/>
      <c r="D87" s="49" t="s">
        <v>117</v>
      </c>
      <c r="E87" s="49" t="e">
        <f>Ders_Programı!#REF!</f>
        <v>#REF!</v>
      </c>
      <c r="F87" s="49" t="e">
        <f>Ders_Programı!#REF!</f>
        <v>#REF!</v>
      </c>
      <c r="G87" s="49" t="e">
        <f>Ders_Programı!#REF!</f>
        <v>#REF!</v>
      </c>
      <c r="H87" s="49" t="e">
        <f>Ders_Programı!#REF!</f>
        <v>#REF!</v>
      </c>
      <c r="I87" s="49">
        <f>Ders_Programı!J87</f>
        <v>0</v>
      </c>
      <c r="J87" s="49">
        <f>Ders_Programı!M87</f>
        <v>0</v>
      </c>
      <c r="K87" s="8"/>
    </row>
    <row r="88" spans="1:11" ht="13.5" customHeight="1" x14ac:dyDescent="0.25">
      <c r="A88" s="384"/>
      <c r="B88" s="385">
        <v>11</v>
      </c>
      <c r="C88" s="387">
        <v>0.83333333333333337</v>
      </c>
      <c r="D88" s="49" t="s">
        <v>119</v>
      </c>
      <c r="E88" s="49">
        <f>Ders_Programı!E89</f>
        <v>0</v>
      </c>
      <c r="F88" s="49">
        <f>Ders_Programı!F89</f>
        <v>0</v>
      </c>
      <c r="G88" s="49">
        <f>Ders_Programı!G89</f>
        <v>0</v>
      </c>
      <c r="H88" s="49">
        <f>Ders_Programı!H89</f>
        <v>0</v>
      </c>
      <c r="I88" s="49">
        <f>Ders_Programı!K89</f>
        <v>0</v>
      </c>
      <c r="J88" s="49">
        <f>Ders_Programı!N89</f>
        <v>0</v>
      </c>
      <c r="K88" s="8"/>
    </row>
    <row r="89" spans="1:11" ht="13.5" customHeight="1" x14ac:dyDescent="0.25">
      <c r="A89" s="384"/>
      <c r="B89" s="384"/>
      <c r="C89" s="384"/>
      <c r="D89" s="49" t="s">
        <v>117</v>
      </c>
      <c r="E89" s="49">
        <f>Ders_Programı!D89</f>
        <v>0</v>
      </c>
      <c r="F89" s="49">
        <f>Ders_Programı!D89</f>
        <v>0</v>
      </c>
      <c r="G89" s="49">
        <f>Ders_Programı!D89</f>
        <v>0</v>
      </c>
      <c r="H89" s="49">
        <f>Ders_Programı!D89</f>
        <v>0</v>
      </c>
      <c r="I89" s="49">
        <f>Ders_Programı!J89</f>
        <v>0</v>
      </c>
      <c r="J89" s="49">
        <f>Ders_Programı!M89</f>
        <v>0</v>
      </c>
      <c r="K89" s="8"/>
    </row>
    <row r="90" spans="1:11" ht="13.5" customHeight="1" x14ac:dyDescent="0.25">
      <c r="A90" s="388">
        <f>A68+1</f>
        <v>45049</v>
      </c>
      <c r="B90" s="379">
        <v>1</v>
      </c>
      <c r="C90" s="381">
        <v>0.375</v>
      </c>
      <c r="D90" s="50" t="s">
        <v>119</v>
      </c>
      <c r="E90" s="50">
        <f>Ders_Programı!E91</f>
        <v>0</v>
      </c>
      <c r="F90" s="50">
        <f>Ders_Programı!F91</f>
        <v>0</v>
      </c>
      <c r="G90" s="50">
        <f>Ders_Programı!G91</f>
        <v>0</v>
      </c>
      <c r="H90" s="50">
        <f>Ders_Programı!H91</f>
        <v>0</v>
      </c>
      <c r="I90" s="50">
        <f>Ders_Programı!K91</f>
        <v>0</v>
      </c>
      <c r="J90" s="50">
        <f>Ders_Programı!N91</f>
        <v>0</v>
      </c>
      <c r="K90" s="8"/>
    </row>
    <row r="91" spans="1:11" ht="13.5" customHeight="1" x14ac:dyDescent="0.25">
      <c r="A91" s="380"/>
      <c r="B91" s="380"/>
      <c r="C91" s="380"/>
      <c r="D91" s="50" t="s">
        <v>117</v>
      </c>
      <c r="E91" s="50">
        <f>Ders_Programı!D91</f>
        <v>0</v>
      </c>
      <c r="F91" s="50">
        <f>Ders_Programı!D91</f>
        <v>0</v>
      </c>
      <c r="G91" s="50">
        <f>Ders_Programı!D91</f>
        <v>0</v>
      </c>
      <c r="H91" s="50">
        <f>Ders_Programı!D91</f>
        <v>0</v>
      </c>
      <c r="I91" s="50">
        <f>Ders_Programı!J91</f>
        <v>0</v>
      </c>
      <c r="J91" s="50">
        <f>Ders_Programı!M91</f>
        <v>0</v>
      </c>
      <c r="K91" s="8"/>
    </row>
    <row r="92" spans="1:11" ht="13.5" customHeight="1" x14ac:dyDescent="0.25">
      <c r="A92" s="380"/>
      <c r="B92" s="379">
        <v>2</v>
      </c>
      <c r="C92" s="382">
        <v>0.41666666666666669</v>
      </c>
      <c r="D92" s="50" t="s">
        <v>119</v>
      </c>
      <c r="E92" s="50">
        <f>Ders_Programı!E93</f>
        <v>0</v>
      </c>
      <c r="F92" s="50">
        <f>Ders_Programı!F93</f>
        <v>0</v>
      </c>
      <c r="G92" s="50">
        <f>Ders_Programı!G93</f>
        <v>0</v>
      </c>
      <c r="H92" s="50">
        <f>Ders_Programı!H93</f>
        <v>0</v>
      </c>
      <c r="I92" s="50">
        <f>Ders_Programı!K93</f>
        <v>0</v>
      </c>
      <c r="J92" s="50">
        <f>Ders_Programı!N93</f>
        <v>0</v>
      </c>
      <c r="K92" s="8"/>
    </row>
    <row r="93" spans="1:11" ht="13.5" customHeight="1" x14ac:dyDescent="0.25">
      <c r="A93" s="380"/>
      <c r="B93" s="380"/>
      <c r="C93" s="380"/>
      <c r="D93" s="50" t="s">
        <v>117</v>
      </c>
      <c r="E93" s="50">
        <f>Ders_Programı!D93</f>
        <v>0</v>
      </c>
      <c r="F93" s="50">
        <f>Ders_Programı!D93</f>
        <v>0</v>
      </c>
      <c r="G93" s="50">
        <f>Ders_Programı!D93</f>
        <v>0</v>
      </c>
      <c r="H93" s="50">
        <f>Ders_Programı!D93</f>
        <v>0</v>
      </c>
      <c r="I93" s="50">
        <f>Ders_Programı!J93</f>
        <v>0</v>
      </c>
      <c r="J93" s="50">
        <f>Ders_Programı!M93</f>
        <v>0</v>
      </c>
      <c r="K93" s="8"/>
    </row>
    <row r="94" spans="1:11" ht="13.5" customHeight="1" x14ac:dyDescent="0.25">
      <c r="A94" s="380"/>
      <c r="B94" s="379">
        <v>3</v>
      </c>
      <c r="C94" s="382">
        <v>0.45833333333333331</v>
      </c>
      <c r="D94" s="50" t="s">
        <v>119</v>
      </c>
      <c r="E94" s="50">
        <f>Ders_Programı!E95</f>
        <v>0</v>
      </c>
      <c r="F94" s="50">
        <f>Ders_Programı!F95</f>
        <v>0</v>
      </c>
      <c r="G94" s="50">
        <f>Ders_Programı!G95</f>
        <v>0</v>
      </c>
      <c r="H94" s="50">
        <f>Ders_Programı!H95</f>
        <v>0</v>
      </c>
      <c r="I94" s="50">
        <f>Ders_Programı!K95</f>
        <v>0</v>
      </c>
      <c r="J94" s="50">
        <f>Ders_Programı!N95</f>
        <v>0</v>
      </c>
      <c r="K94" s="8"/>
    </row>
    <row r="95" spans="1:11" ht="13.5" customHeight="1" x14ac:dyDescent="0.25">
      <c r="A95" s="380"/>
      <c r="B95" s="380"/>
      <c r="C95" s="380"/>
      <c r="D95" s="50" t="s">
        <v>117</v>
      </c>
      <c r="E95" s="50" t="str">
        <f>Ders_Programı!D95</f>
        <v xml:space="preserve">Antik Medeniyetler ve Sanatı II </v>
      </c>
      <c r="F95" s="50" t="str">
        <f>Ders_Programı!D95</f>
        <v xml:space="preserve">Antik Medeniyetler ve Sanatı II </v>
      </c>
      <c r="G95" s="50" t="str">
        <f>Ders_Programı!D95</f>
        <v xml:space="preserve">Antik Medeniyetler ve Sanatı II </v>
      </c>
      <c r="H95" s="50" t="str">
        <f>Ders_Programı!D95</f>
        <v xml:space="preserve">Antik Medeniyetler ve Sanatı II </v>
      </c>
      <c r="I95" s="50">
        <f>Ders_Programı!J95</f>
        <v>0</v>
      </c>
      <c r="J95" s="50">
        <f>Ders_Programı!M95</f>
        <v>0</v>
      </c>
      <c r="K95" s="8"/>
    </row>
    <row r="96" spans="1:11" ht="13.5" customHeight="1" x14ac:dyDescent="0.25">
      <c r="A96" s="380"/>
      <c r="B96" s="379">
        <v>4</v>
      </c>
      <c r="C96" s="382">
        <v>0.54166666666666663</v>
      </c>
      <c r="D96" s="50" t="s">
        <v>119</v>
      </c>
      <c r="E96" s="50">
        <f>Ders_Programı!E97</f>
        <v>0</v>
      </c>
      <c r="F96" s="50">
        <f>Ders_Programı!F97</f>
        <v>0</v>
      </c>
      <c r="G96" s="50">
        <f>Ders_Programı!G97</f>
        <v>0</v>
      </c>
      <c r="H96" s="50">
        <f>Ders_Programı!H97</f>
        <v>0</v>
      </c>
      <c r="I96" s="50">
        <f>Ders_Programı!K97</f>
        <v>0</v>
      </c>
      <c r="J96" s="50">
        <f>Ders_Programı!N97</f>
        <v>0</v>
      </c>
      <c r="K96" s="8"/>
    </row>
    <row r="97" spans="1:11" ht="13.5" customHeight="1" x14ac:dyDescent="0.25">
      <c r="A97" s="380"/>
      <c r="B97" s="380"/>
      <c r="C97" s="380"/>
      <c r="D97" s="50" t="s">
        <v>117</v>
      </c>
      <c r="E97" s="50" t="str">
        <f>Ders_Programı!D97</f>
        <v xml:space="preserve">Klasik Osmanlı Sanatı II </v>
      </c>
      <c r="F97" s="50" t="str">
        <f>Ders_Programı!D97</f>
        <v xml:space="preserve">Klasik Osmanlı Sanatı II </v>
      </c>
      <c r="G97" s="50" t="str">
        <f>Ders_Programı!D97</f>
        <v xml:space="preserve">Klasik Osmanlı Sanatı II </v>
      </c>
      <c r="H97" s="50" t="str">
        <f>Ders_Programı!D97</f>
        <v xml:space="preserve">Klasik Osmanlı Sanatı II </v>
      </c>
      <c r="I97" s="50">
        <f>Ders_Programı!J97</f>
        <v>0</v>
      </c>
      <c r="J97" s="50">
        <f>Ders_Programı!M97</f>
        <v>0</v>
      </c>
      <c r="K97" s="8"/>
    </row>
    <row r="98" spans="1:11" ht="13.5" customHeight="1" x14ac:dyDescent="0.25">
      <c r="A98" s="380"/>
      <c r="B98" s="379">
        <v>5</v>
      </c>
      <c r="C98" s="382">
        <v>0.58333333333333337</v>
      </c>
      <c r="D98" s="50" t="s">
        <v>119</v>
      </c>
      <c r="E98" s="50">
        <f>Ders_Programı!E99</f>
        <v>0</v>
      </c>
      <c r="F98" s="50">
        <f>Ders_Programı!F99</f>
        <v>0</v>
      </c>
      <c r="G98" s="50">
        <f>Ders_Programı!G99</f>
        <v>0</v>
      </c>
      <c r="H98" s="50">
        <f>Ders_Programı!H99</f>
        <v>0</v>
      </c>
      <c r="I98" s="50">
        <f>Ders_Programı!K99</f>
        <v>0</v>
      </c>
      <c r="J98" s="50">
        <f>Ders_Programı!N99</f>
        <v>0</v>
      </c>
      <c r="K98" s="8"/>
    </row>
    <row r="99" spans="1:11" ht="13.5" customHeight="1" x14ac:dyDescent="0.25">
      <c r="A99" s="380"/>
      <c r="B99" s="380"/>
      <c r="C99" s="380"/>
      <c r="D99" s="50" t="s">
        <v>117</v>
      </c>
      <c r="E99" s="50" t="str">
        <f>Ders_Programı!D99</f>
        <v>Klasik Osmanlı Sanatı II (3. Sınıf)</v>
      </c>
      <c r="F99" s="50" t="str">
        <f>Ders_Programı!D99</f>
        <v>Klasik Osmanlı Sanatı II (3. Sınıf)</v>
      </c>
      <c r="G99" s="50" t="str">
        <f>Ders_Programı!D99</f>
        <v>Klasik Osmanlı Sanatı II (3. Sınıf)</v>
      </c>
      <c r="H99" s="50" t="str">
        <f>Ders_Programı!D99</f>
        <v>Klasik Osmanlı Sanatı II (3. Sınıf)</v>
      </c>
      <c r="I99" s="50">
        <f>Ders_Programı!J99</f>
        <v>0</v>
      </c>
      <c r="J99" s="50">
        <f>Ders_Programı!M99</f>
        <v>0</v>
      </c>
      <c r="K99" s="8"/>
    </row>
    <row r="100" spans="1:11" ht="13.5" customHeight="1" x14ac:dyDescent="0.25">
      <c r="A100" s="380"/>
      <c r="B100" s="379">
        <v>6</v>
      </c>
      <c r="C100" s="382">
        <v>0.625</v>
      </c>
      <c r="D100" s="50" t="s">
        <v>119</v>
      </c>
      <c r="E100" s="50">
        <f>Ders_Programı!E102</f>
        <v>0</v>
      </c>
      <c r="F100" s="50">
        <f>Ders_Programı!F102</f>
        <v>0</v>
      </c>
      <c r="G100" s="50">
        <f>Ders_Programı!G102</f>
        <v>0</v>
      </c>
      <c r="H100" s="50">
        <f>Ders_Programı!H102</f>
        <v>0</v>
      </c>
      <c r="I100" s="50">
        <f>Ders_Programı!K102</f>
        <v>0</v>
      </c>
      <c r="J100" s="50">
        <f>Ders_Programı!N102</f>
        <v>0</v>
      </c>
      <c r="K100" s="8"/>
    </row>
    <row r="101" spans="1:11" ht="13.5" customHeight="1" x14ac:dyDescent="0.25">
      <c r="A101" s="380"/>
      <c r="B101" s="380"/>
      <c r="C101" s="380"/>
      <c r="D101" s="50" t="s">
        <v>117</v>
      </c>
      <c r="E101" s="50" t="str">
        <f>Ders_Programı!D102</f>
        <v xml:space="preserve">Batılılaşma Dönemi Osmanlı Sanatı II </v>
      </c>
      <c r="F101" s="50" t="str">
        <f>Ders_Programı!D102</f>
        <v xml:space="preserve">Batılılaşma Dönemi Osmanlı Sanatı II </v>
      </c>
      <c r="G101" s="50" t="str">
        <f>Ders_Programı!D102</f>
        <v xml:space="preserve">Batılılaşma Dönemi Osmanlı Sanatı II </v>
      </c>
      <c r="H101" s="50" t="str">
        <f>Ders_Programı!D102</f>
        <v xml:space="preserve">Batılılaşma Dönemi Osmanlı Sanatı II </v>
      </c>
      <c r="I101" s="50">
        <f>Ders_Programı!J102</f>
        <v>0</v>
      </c>
      <c r="J101" s="50">
        <f>Ders_Programı!M102</f>
        <v>0</v>
      </c>
      <c r="K101" s="8"/>
    </row>
    <row r="102" spans="1:11" ht="13.5" customHeight="1" x14ac:dyDescent="0.25">
      <c r="A102" s="380"/>
      <c r="B102" s="379">
        <v>7</v>
      </c>
      <c r="C102" s="382">
        <v>0.66666666666666663</v>
      </c>
      <c r="D102" s="50" t="s">
        <v>119</v>
      </c>
      <c r="E102" s="50">
        <f>Ders_Programı!E104</f>
        <v>0</v>
      </c>
      <c r="F102" s="50">
        <f>Ders_Programı!F104</f>
        <v>0</v>
      </c>
      <c r="G102" s="50">
        <f>Ders_Programı!G104</f>
        <v>0</v>
      </c>
      <c r="H102" s="50">
        <f>Ders_Programı!H104</f>
        <v>0</v>
      </c>
      <c r="I102" s="50">
        <f>Ders_Programı!K104</f>
        <v>0</v>
      </c>
      <c r="J102" s="50">
        <f>Ders_Programı!N104</f>
        <v>0</v>
      </c>
      <c r="K102" s="8"/>
    </row>
    <row r="103" spans="1:11" ht="13.5" customHeight="1" x14ac:dyDescent="0.25">
      <c r="A103" s="380"/>
      <c r="B103" s="380"/>
      <c r="C103" s="380"/>
      <c r="D103" s="50" t="s">
        <v>117</v>
      </c>
      <c r="E103" s="50">
        <f>Ders_Programı!D104</f>
        <v>0</v>
      </c>
      <c r="F103" s="50">
        <f>Ders_Programı!D104</f>
        <v>0</v>
      </c>
      <c r="G103" s="50">
        <f>Ders_Programı!D104</f>
        <v>0</v>
      </c>
      <c r="H103" s="50">
        <f>Ders_Programı!D104</f>
        <v>0</v>
      </c>
      <c r="I103" s="50">
        <f>Ders_Programı!J104</f>
        <v>0</v>
      </c>
      <c r="J103" s="50">
        <f>Ders_Programı!M104</f>
        <v>0</v>
      </c>
      <c r="K103" s="8"/>
    </row>
    <row r="104" spans="1:11" ht="13.5" customHeight="1" x14ac:dyDescent="0.25">
      <c r="A104" s="380"/>
      <c r="B104" s="379">
        <v>8</v>
      </c>
      <c r="C104" s="382">
        <v>0.70833333333333337</v>
      </c>
      <c r="D104" s="50" t="s">
        <v>119</v>
      </c>
      <c r="E104" s="50">
        <f>Ders_Programı!E106</f>
        <v>0</v>
      </c>
      <c r="F104" s="50">
        <f>Ders_Programı!F106</f>
        <v>0</v>
      </c>
      <c r="G104" s="50">
        <f>Ders_Programı!G106</f>
        <v>0</v>
      </c>
      <c r="H104" s="50">
        <f>Ders_Programı!H106</f>
        <v>0</v>
      </c>
      <c r="I104" s="50">
        <f>Ders_Programı!K106</f>
        <v>0</v>
      </c>
      <c r="J104" s="50">
        <f>Ders_Programı!N106</f>
        <v>0</v>
      </c>
      <c r="K104" s="8"/>
    </row>
    <row r="105" spans="1:11" ht="13.5" customHeight="1" x14ac:dyDescent="0.25">
      <c r="A105" s="380"/>
      <c r="B105" s="380"/>
      <c r="C105" s="380"/>
      <c r="D105" s="50" t="s">
        <v>117</v>
      </c>
      <c r="E105" s="50">
        <f>Ders_Programı!D154</f>
        <v>0</v>
      </c>
      <c r="F105" s="50">
        <f>Ders_Programı!D154</f>
        <v>0</v>
      </c>
      <c r="G105" s="50">
        <f>Ders_Programı!D154</f>
        <v>0</v>
      </c>
      <c r="H105" s="50">
        <f>Ders_Programı!D154</f>
        <v>0</v>
      </c>
      <c r="I105" s="50">
        <f>Ders_Programı!J106</f>
        <v>0</v>
      </c>
      <c r="J105" s="50">
        <f>Ders_Programı!M106</f>
        <v>0</v>
      </c>
      <c r="K105" s="8"/>
    </row>
    <row r="106" spans="1:11" ht="13.5" customHeight="1" x14ac:dyDescent="0.25">
      <c r="A106" s="380"/>
      <c r="B106" s="379">
        <v>9</v>
      </c>
      <c r="C106" s="382">
        <v>0.75</v>
      </c>
      <c r="D106" s="50" t="s">
        <v>119</v>
      </c>
      <c r="E106" s="50">
        <f>Ders_Programı!E108</f>
        <v>0</v>
      </c>
      <c r="F106" s="50">
        <f>Ders_Programı!F108</f>
        <v>0</v>
      </c>
      <c r="G106" s="50">
        <f>Ders_Programı!G108</f>
        <v>0</v>
      </c>
      <c r="H106" s="50">
        <f>Ders_Programı!H108</f>
        <v>0</v>
      </c>
      <c r="I106" s="50">
        <f>Ders_Programı!K108</f>
        <v>0</v>
      </c>
      <c r="J106" s="50">
        <f>Ders_Programı!N108</f>
        <v>0</v>
      </c>
      <c r="K106" s="8"/>
    </row>
    <row r="107" spans="1:11" ht="13.5" customHeight="1" x14ac:dyDescent="0.25">
      <c r="A107" s="380"/>
      <c r="B107" s="380"/>
      <c r="C107" s="380"/>
      <c r="D107" s="50" t="s">
        <v>117</v>
      </c>
      <c r="E107" s="50">
        <f>Ders_Programı!D108</f>
        <v>0</v>
      </c>
      <c r="F107" s="50">
        <f>Ders_Programı!D108</f>
        <v>0</v>
      </c>
      <c r="G107" s="50">
        <f>Ders_Programı!D108</f>
        <v>0</v>
      </c>
      <c r="H107" s="50">
        <f>Ders_Programı!D108</f>
        <v>0</v>
      </c>
      <c r="I107" s="50">
        <f>Ders_Programı!J108</f>
        <v>0</v>
      </c>
      <c r="J107" s="50">
        <f>Ders_Programı!M108</f>
        <v>0</v>
      </c>
      <c r="K107" s="8"/>
    </row>
    <row r="108" spans="1:11" ht="13.5" customHeight="1" x14ac:dyDescent="0.25">
      <c r="A108" s="380"/>
      <c r="B108" s="379">
        <v>10</v>
      </c>
      <c r="C108" s="382">
        <v>0.79166666666666663</v>
      </c>
      <c r="D108" s="51" t="s">
        <v>119</v>
      </c>
      <c r="E108" s="51">
        <f>Ders_Programı!E110</f>
        <v>0</v>
      </c>
      <c r="F108" s="51">
        <f>Ders_Programı!F110</f>
        <v>0</v>
      </c>
      <c r="G108" s="51">
        <f>Ders_Programı!G110</f>
        <v>0</v>
      </c>
      <c r="H108" s="51">
        <f>Ders_Programı!H110</f>
        <v>0</v>
      </c>
      <c r="I108" s="51">
        <f>Ders_Programı!K110</f>
        <v>0</v>
      </c>
      <c r="J108" s="51">
        <f>Ders_Programı!N110</f>
        <v>0</v>
      </c>
      <c r="K108" s="8"/>
    </row>
    <row r="109" spans="1:11" ht="13.5" customHeight="1" x14ac:dyDescent="0.25">
      <c r="A109" s="380"/>
      <c r="B109" s="380"/>
      <c r="C109" s="380"/>
      <c r="D109" s="51" t="s">
        <v>117</v>
      </c>
      <c r="E109" s="51">
        <f>Ders_Programı!D110</f>
        <v>0</v>
      </c>
      <c r="F109" s="51">
        <f>Ders_Programı!D110</f>
        <v>0</v>
      </c>
      <c r="G109" s="51">
        <f>Ders_Programı!D110</f>
        <v>0</v>
      </c>
      <c r="H109" s="51">
        <f>Ders_Programı!D110</f>
        <v>0</v>
      </c>
      <c r="I109" s="51">
        <f>Ders_Programı!J110</f>
        <v>0</v>
      </c>
      <c r="J109" s="51">
        <f>Ders_Programı!M110</f>
        <v>0</v>
      </c>
      <c r="K109" s="8"/>
    </row>
    <row r="110" spans="1:11" ht="13.5" customHeight="1" x14ac:dyDescent="0.25">
      <c r="A110" s="380"/>
      <c r="B110" s="379">
        <v>11</v>
      </c>
      <c r="C110" s="382">
        <v>0.83333333333333337</v>
      </c>
      <c r="D110" s="51" t="s">
        <v>119</v>
      </c>
      <c r="E110" s="51">
        <f>Ders_Programı!E112</f>
        <v>0</v>
      </c>
      <c r="F110" s="51">
        <f>Ders_Programı!F112</f>
        <v>0</v>
      </c>
      <c r="G110" s="51">
        <f>Ders_Programı!G112</f>
        <v>0</v>
      </c>
      <c r="H110" s="51">
        <f>Ders_Programı!H112</f>
        <v>0</v>
      </c>
      <c r="I110" s="51">
        <f>Ders_Programı!K112</f>
        <v>0</v>
      </c>
      <c r="J110" s="51">
        <f>Ders_Programı!N112</f>
        <v>0</v>
      </c>
      <c r="K110" s="8"/>
    </row>
    <row r="111" spans="1:11" ht="13.5" customHeight="1" x14ac:dyDescent="0.25">
      <c r="A111" s="380"/>
      <c r="B111" s="380"/>
      <c r="C111" s="380"/>
      <c r="D111" s="51" t="s">
        <v>117</v>
      </c>
      <c r="E111" s="51">
        <f>Ders_Programı!D112</f>
        <v>0</v>
      </c>
      <c r="F111" s="51">
        <f>Ders_Programı!D112</f>
        <v>0</v>
      </c>
      <c r="G111" s="51">
        <f>Ders_Programı!D112</f>
        <v>0</v>
      </c>
      <c r="H111" s="51">
        <f>Ders_Programı!D112</f>
        <v>0</v>
      </c>
      <c r="I111" s="51">
        <f>Ders_Programı!J112</f>
        <v>0</v>
      </c>
      <c r="J111" s="51">
        <f>Ders_Programı!M112</f>
        <v>0</v>
      </c>
      <c r="K111" s="8"/>
    </row>
    <row r="112" spans="1:11" ht="13.5" customHeight="1" x14ac:dyDescent="0.25">
      <c r="A112" s="383">
        <f>A90+1</f>
        <v>45050</v>
      </c>
      <c r="B112" s="385">
        <v>1</v>
      </c>
      <c r="C112" s="386">
        <v>0.375</v>
      </c>
      <c r="D112" s="52" t="s">
        <v>119</v>
      </c>
      <c r="E112" s="52" t="e">
        <f>Ders_Programı!#REF!</f>
        <v>#REF!</v>
      </c>
      <c r="F112" s="52" t="e">
        <f>Ders_Programı!#REF!</f>
        <v>#REF!</v>
      </c>
      <c r="G112" s="52" t="e">
        <f>Ders_Programı!#REF!</f>
        <v>#REF!</v>
      </c>
      <c r="H112" s="52" t="e">
        <f>Ders_Programı!#REF!</f>
        <v>#REF!</v>
      </c>
      <c r="I112" s="52">
        <f>Ders_Programı!K114</f>
        <v>0</v>
      </c>
      <c r="J112" s="52">
        <f>Ders_Programı!N114</f>
        <v>0</v>
      </c>
      <c r="K112" s="8"/>
    </row>
    <row r="113" spans="1:11" ht="13.5" customHeight="1" x14ac:dyDescent="0.25">
      <c r="A113" s="384"/>
      <c r="B113" s="384"/>
      <c r="C113" s="384"/>
      <c r="D113" s="52" t="s">
        <v>117</v>
      </c>
      <c r="E113" s="52" t="e">
        <f>Ders_Programı!#REF!</f>
        <v>#REF!</v>
      </c>
      <c r="F113" s="52" t="e">
        <f>Ders_Programı!#REF!</f>
        <v>#REF!</v>
      </c>
      <c r="G113" s="52" t="e">
        <f>Ders_Programı!#REF!</f>
        <v>#REF!</v>
      </c>
      <c r="H113" s="52" t="e">
        <f>Ders_Programı!#REF!</f>
        <v>#REF!</v>
      </c>
      <c r="I113" s="52">
        <f>Ders_Programı!J114</f>
        <v>0</v>
      </c>
      <c r="J113" s="52">
        <f>Ders_Programı!M114</f>
        <v>0</v>
      </c>
      <c r="K113" s="8"/>
    </row>
    <row r="114" spans="1:11" ht="13.5" customHeight="1" x14ac:dyDescent="0.25">
      <c r="A114" s="384"/>
      <c r="B114" s="385">
        <v>2</v>
      </c>
      <c r="C114" s="387">
        <v>0.41666666666666669</v>
      </c>
      <c r="D114" s="52" t="s">
        <v>119</v>
      </c>
      <c r="E114" s="52">
        <f>Ders_Programı!E116</f>
        <v>0</v>
      </c>
      <c r="F114" s="52">
        <f>Ders_Programı!F116</f>
        <v>0</v>
      </c>
      <c r="G114" s="52">
        <f>Ders_Programı!G116</f>
        <v>0</v>
      </c>
      <c r="H114" s="52">
        <f>Ders_Programı!H116</f>
        <v>0</v>
      </c>
      <c r="I114" s="52">
        <f>Ders_Programı!K116</f>
        <v>0</v>
      </c>
      <c r="J114" s="52">
        <f>Ders_Programı!N116</f>
        <v>0</v>
      </c>
      <c r="K114" s="8"/>
    </row>
    <row r="115" spans="1:11" ht="13.5" customHeight="1" x14ac:dyDescent="0.25">
      <c r="A115" s="384"/>
      <c r="B115" s="384"/>
      <c r="C115" s="384"/>
      <c r="D115" s="52" t="s">
        <v>117</v>
      </c>
      <c r="E115" s="52">
        <f>Ders_Programı!D116</f>
        <v>0</v>
      </c>
      <c r="F115" s="52">
        <f>Ders_Programı!D116</f>
        <v>0</v>
      </c>
      <c r="G115" s="52">
        <f>Ders_Programı!D116</f>
        <v>0</v>
      </c>
      <c r="H115" s="52">
        <f>Ders_Programı!D116</f>
        <v>0</v>
      </c>
      <c r="I115" s="52">
        <f>Ders_Programı!J116</f>
        <v>0</v>
      </c>
      <c r="J115" s="52">
        <f>Ders_Programı!M116</f>
        <v>0</v>
      </c>
      <c r="K115" s="8"/>
    </row>
    <row r="116" spans="1:11" ht="13.5" customHeight="1" x14ac:dyDescent="0.25">
      <c r="A116" s="384"/>
      <c r="B116" s="385">
        <v>3</v>
      </c>
      <c r="C116" s="387">
        <v>0.45833333333333331</v>
      </c>
      <c r="D116" s="52" t="s">
        <v>119</v>
      </c>
      <c r="E116" s="52">
        <f>Ders_Programı!E79</f>
        <v>0</v>
      </c>
      <c r="F116" s="52">
        <f>Ders_Programı!F79</f>
        <v>0</v>
      </c>
      <c r="G116" s="52">
        <f>Ders_Programı!G79</f>
        <v>0</v>
      </c>
      <c r="H116" s="52">
        <f>Ders_Programı!H79</f>
        <v>0</v>
      </c>
      <c r="I116" s="52">
        <f>Ders_Programı!K118</f>
        <v>0</v>
      </c>
      <c r="J116" s="52">
        <f>Ders_Programı!N118</f>
        <v>0</v>
      </c>
      <c r="K116" s="8"/>
    </row>
    <row r="117" spans="1:11" ht="13.5" customHeight="1" x14ac:dyDescent="0.25">
      <c r="A117" s="384"/>
      <c r="B117" s="384"/>
      <c r="C117" s="384"/>
      <c r="D117" s="52" t="s">
        <v>117</v>
      </c>
      <c r="E117" s="52" t="str">
        <f>Ders_Programı!D79</f>
        <v xml:space="preserve">Mesleki İngilizce II </v>
      </c>
      <c r="F117" s="52" t="str">
        <f>Ders_Programı!D79</f>
        <v xml:space="preserve">Mesleki İngilizce II </v>
      </c>
      <c r="G117" s="52" t="str">
        <f>Ders_Programı!D79</f>
        <v xml:space="preserve">Mesleki İngilizce II </v>
      </c>
      <c r="H117" s="52" t="str">
        <f>Ders_Programı!D79</f>
        <v xml:space="preserve">Mesleki İngilizce II </v>
      </c>
      <c r="I117" s="52">
        <f>Ders_Programı!J118</f>
        <v>0</v>
      </c>
      <c r="J117" s="52">
        <f>Ders_Programı!M118</f>
        <v>0</v>
      </c>
      <c r="K117" s="8"/>
    </row>
    <row r="118" spans="1:11" ht="13.5" customHeight="1" x14ac:dyDescent="0.25">
      <c r="A118" s="384"/>
      <c r="B118" s="385">
        <v>4</v>
      </c>
      <c r="C118" s="387">
        <v>0.54166666666666663</v>
      </c>
      <c r="D118" s="52" t="s">
        <v>119</v>
      </c>
      <c r="E118" s="52">
        <f>Ders_Programı!E120</f>
        <v>0</v>
      </c>
      <c r="F118" s="52">
        <f>Ders_Programı!F120</f>
        <v>0</v>
      </c>
      <c r="G118" s="52">
        <f>Ders_Programı!G120</f>
        <v>0</v>
      </c>
      <c r="H118" s="52">
        <f>Ders_Programı!H120</f>
        <v>0</v>
      </c>
      <c r="I118" s="52">
        <f>Ders_Programı!K120</f>
        <v>0</v>
      </c>
      <c r="J118" s="52">
        <f>Ders_Programı!N120</f>
        <v>0</v>
      </c>
      <c r="K118" s="8"/>
    </row>
    <row r="119" spans="1:11" ht="13.5" customHeight="1" x14ac:dyDescent="0.25">
      <c r="A119" s="384"/>
      <c r="B119" s="384"/>
      <c r="C119" s="384"/>
      <c r="D119" s="52" t="s">
        <v>117</v>
      </c>
      <c r="E119" s="52" t="str">
        <f>Ders_Programı!D120</f>
        <v xml:space="preserve">Osmanlı Türkçesi </v>
      </c>
      <c r="F119" s="52" t="str">
        <f>Ders_Programı!D120</f>
        <v xml:space="preserve">Osmanlı Türkçesi </v>
      </c>
      <c r="G119" s="52" t="str">
        <f>Ders_Programı!D120</f>
        <v xml:space="preserve">Osmanlı Türkçesi </v>
      </c>
      <c r="H119" s="52" t="str">
        <f>Ders_Programı!D120</f>
        <v xml:space="preserve">Osmanlı Türkçesi </v>
      </c>
      <c r="I119" s="52">
        <f>Ders_Programı!J120</f>
        <v>0</v>
      </c>
      <c r="J119" s="52">
        <f>Ders_Programı!M120</f>
        <v>0</v>
      </c>
      <c r="K119" s="8"/>
    </row>
    <row r="120" spans="1:11" ht="13.5" customHeight="1" x14ac:dyDescent="0.25">
      <c r="A120" s="384"/>
      <c r="B120" s="385">
        <v>5</v>
      </c>
      <c r="C120" s="387">
        <v>0.58333333333333337</v>
      </c>
      <c r="D120" s="52" t="s">
        <v>119</v>
      </c>
      <c r="E120" s="52">
        <f>Ders_Programı!E122</f>
        <v>0</v>
      </c>
      <c r="F120" s="52">
        <f>Ders_Programı!F122</f>
        <v>0</v>
      </c>
      <c r="G120" s="52">
        <f>Ders_Programı!G122</f>
        <v>0</v>
      </c>
      <c r="H120" s="52">
        <f>Ders_Programı!H122</f>
        <v>0</v>
      </c>
      <c r="I120" s="52">
        <f>Ders_Programı!K122</f>
        <v>0</v>
      </c>
      <c r="J120" s="52">
        <f>Ders_Programı!N122</f>
        <v>0</v>
      </c>
      <c r="K120" s="8"/>
    </row>
    <row r="121" spans="1:11" ht="13.5" customHeight="1" x14ac:dyDescent="0.25">
      <c r="A121" s="384"/>
      <c r="B121" s="384"/>
      <c r="C121" s="384"/>
      <c r="D121" s="52" t="s">
        <v>117</v>
      </c>
      <c r="E121" s="52">
        <f>Ders_Programı!D122</f>
        <v>0</v>
      </c>
      <c r="F121" s="52">
        <f>Ders_Programı!D122</f>
        <v>0</v>
      </c>
      <c r="G121" s="52">
        <f>Ders_Programı!D122</f>
        <v>0</v>
      </c>
      <c r="H121" s="52">
        <f>Ders_Programı!D122</f>
        <v>0</v>
      </c>
      <c r="I121" s="52">
        <f>Ders_Programı!J122</f>
        <v>0</v>
      </c>
      <c r="J121" s="52">
        <f>Ders_Programı!M122</f>
        <v>0</v>
      </c>
      <c r="K121" s="8"/>
    </row>
    <row r="122" spans="1:11" ht="13.5" customHeight="1" x14ac:dyDescent="0.25">
      <c r="A122" s="384"/>
      <c r="B122" s="385">
        <v>6</v>
      </c>
      <c r="C122" s="387">
        <v>0.625</v>
      </c>
      <c r="D122" s="52" t="s">
        <v>119</v>
      </c>
      <c r="E122" s="52">
        <f>Ders_Programı!E124</f>
        <v>0</v>
      </c>
      <c r="F122" s="52">
        <f>Ders_Programı!F124</f>
        <v>0</v>
      </c>
      <c r="G122" s="52">
        <f>Ders_Programı!G124</f>
        <v>0</v>
      </c>
      <c r="H122" s="52">
        <f>Ders_Programı!H124</f>
        <v>0</v>
      </c>
      <c r="I122" s="52">
        <f>Ders_Programı!K124</f>
        <v>0</v>
      </c>
      <c r="J122" s="52">
        <f>Ders_Programı!N124</f>
        <v>0</v>
      </c>
      <c r="K122" s="8"/>
    </row>
    <row r="123" spans="1:11" ht="13.5" customHeight="1" x14ac:dyDescent="0.25">
      <c r="A123" s="384"/>
      <c r="B123" s="384"/>
      <c r="C123" s="384"/>
      <c r="D123" s="52" t="s">
        <v>117</v>
      </c>
      <c r="E123" s="52" t="str">
        <f>Ders_Programı!D124</f>
        <v xml:space="preserve">Türk Minyatür Sanatı </v>
      </c>
      <c r="F123" s="52" t="str">
        <f>Ders_Programı!D124</f>
        <v xml:space="preserve">Türk Minyatür Sanatı </v>
      </c>
      <c r="G123" s="52" t="str">
        <f>Ders_Programı!D124</f>
        <v xml:space="preserve">Türk Minyatür Sanatı </v>
      </c>
      <c r="H123" s="52" t="str">
        <f>Ders_Programı!D124</f>
        <v xml:space="preserve">Türk Minyatür Sanatı </v>
      </c>
      <c r="I123" s="52">
        <f>Ders_Programı!J124</f>
        <v>0</v>
      </c>
      <c r="J123" s="52">
        <f>Ders_Programı!M124</f>
        <v>0</v>
      </c>
      <c r="K123" s="8"/>
    </row>
    <row r="124" spans="1:11" ht="13.5" customHeight="1" x14ac:dyDescent="0.25">
      <c r="A124" s="384"/>
      <c r="B124" s="385">
        <v>7</v>
      </c>
      <c r="C124" s="387">
        <v>0.66666666666666663</v>
      </c>
      <c r="D124" s="52" t="s">
        <v>119</v>
      </c>
      <c r="E124" s="52">
        <f>Ders_Programı!E126</f>
        <v>0</v>
      </c>
      <c r="F124" s="52">
        <f>Ders_Programı!F126</f>
        <v>0</v>
      </c>
      <c r="G124" s="52">
        <f>Ders_Programı!G126</f>
        <v>0</v>
      </c>
      <c r="H124" s="52">
        <f>Ders_Programı!H126</f>
        <v>0</v>
      </c>
      <c r="I124" s="52">
        <f>Ders_Programı!K126</f>
        <v>0</v>
      </c>
      <c r="J124" s="52">
        <f>Ders_Programı!N126</f>
        <v>0</v>
      </c>
      <c r="K124" s="8"/>
    </row>
    <row r="125" spans="1:11" ht="13.5" customHeight="1" x14ac:dyDescent="0.25">
      <c r="A125" s="384"/>
      <c r="B125" s="384"/>
      <c r="C125" s="384"/>
      <c r="D125" s="52" t="s">
        <v>117</v>
      </c>
      <c r="E125" s="52">
        <f>Ders_Programı!D126</f>
        <v>0</v>
      </c>
      <c r="F125" s="52">
        <f>Ders_Programı!D126</f>
        <v>0</v>
      </c>
      <c r="G125" s="52">
        <f>Ders_Programı!D126</f>
        <v>0</v>
      </c>
      <c r="H125" s="52">
        <f>Ders_Programı!D126</f>
        <v>0</v>
      </c>
      <c r="I125" s="52">
        <f>Ders_Programı!J126</f>
        <v>0</v>
      </c>
      <c r="J125" s="52">
        <f>Ders_Programı!M126</f>
        <v>0</v>
      </c>
      <c r="K125" s="8"/>
    </row>
    <row r="126" spans="1:11" ht="13.5" customHeight="1" x14ac:dyDescent="0.25">
      <c r="A126" s="384"/>
      <c r="B126" s="385">
        <v>8</v>
      </c>
      <c r="C126" s="387">
        <v>0.70833333333333337</v>
      </c>
      <c r="D126" s="52" t="s">
        <v>119</v>
      </c>
      <c r="E126" s="52">
        <f>Ders_Programı!E128</f>
        <v>0</v>
      </c>
      <c r="F126" s="52">
        <f>Ders_Programı!F128</f>
        <v>0</v>
      </c>
      <c r="G126" s="52">
        <f>Ders_Programı!G128</f>
        <v>0</v>
      </c>
      <c r="H126" s="52">
        <f>Ders_Programı!H128</f>
        <v>0</v>
      </c>
      <c r="I126" s="52" t="e">
        <f>Ders_Programı!#REF!</f>
        <v>#REF!</v>
      </c>
      <c r="J126" s="52" t="e">
        <f>Ders_Programı!#REF!</f>
        <v>#REF!</v>
      </c>
      <c r="K126" s="8"/>
    </row>
    <row r="127" spans="1:11" ht="13.5" customHeight="1" x14ac:dyDescent="0.25">
      <c r="A127" s="384"/>
      <c r="B127" s="384"/>
      <c r="C127" s="384"/>
      <c r="D127" s="52" t="s">
        <v>117</v>
      </c>
      <c r="E127" s="52" t="str">
        <f>Ders_Programı!D128</f>
        <v xml:space="preserve">Cumhuriyet Dönemi Mimarisi </v>
      </c>
      <c r="F127" s="52" t="str">
        <f>Ders_Programı!D128</f>
        <v xml:space="preserve">Cumhuriyet Dönemi Mimarisi </v>
      </c>
      <c r="G127" s="52" t="str">
        <f>Ders_Programı!D128</f>
        <v xml:space="preserve">Cumhuriyet Dönemi Mimarisi </v>
      </c>
      <c r="H127" s="52" t="str">
        <f>Ders_Programı!D128</f>
        <v xml:space="preserve">Cumhuriyet Dönemi Mimarisi </v>
      </c>
      <c r="I127" s="52" t="e">
        <f>Ders_Programı!#REF!</f>
        <v>#REF!</v>
      </c>
      <c r="J127" s="52" t="e">
        <f>Ders_Programı!#REF!</f>
        <v>#REF!</v>
      </c>
      <c r="K127" s="8"/>
    </row>
    <row r="128" spans="1:11" ht="13.5" customHeight="1" x14ac:dyDescent="0.25">
      <c r="A128" s="384"/>
      <c r="B128" s="385">
        <v>9</v>
      </c>
      <c r="C128" s="387">
        <v>0.75</v>
      </c>
      <c r="D128" s="52" t="s">
        <v>119</v>
      </c>
      <c r="E128" s="52">
        <f>Ders_Programı!E130</f>
        <v>0</v>
      </c>
      <c r="F128" s="52">
        <f>Ders_Programı!F130</f>
        <v>0</v>
      </c>
      <c r="G128" s="52">
        <f>Ders_Programı!G130</f>
        <v>0</v>
      </c>
      <c r="H128" s="52">
        <f>Ders_Programı!H130</f>
        <v>0</v>
      </c>
      <c r="I128" s="52">
        <f>Ders_Programı!K130</f>
        <v>0</v>
      </c>
      <c r="J128" s="52">
        <f>Ders_Programı!N130</f>
        <v>0</v>
      </c>
      <c r="K128" s="8"/>
    </row>
    <row r="129" spans="1:11" ht="13.5" customHeight="1" x14ac:dyDescent="0.25">
      <c r="A129" s="384"/>
      <c r="B129" s="384"/>
      <c r="C129" s="384"/>
      <c r="D129" s="52" t="s">
        <v>117</v>
      </c>
      <c r="E129" s="52">
        <f>Ders_Programı!D130</f>
        <v>0</v>
      </c>
      <c r="F129" s="52">
        <f>Ders_Programı!D130</f>
        <v>0</v>
      </c>
      <c r="G129" s="52">
        <f>Ders_Programı!D130</f>
        <v>0</v>
      </c>
      <c r="H129" s="52">
        <f>Ders_Programı!D130</f>
        <v>0</v>
      </c>
      <c r="I129" s="52">
        <f>Ders_Programı!J130</f>
        <v>0</v>
      </c>
      <c r="J129" s="52">
        <f>Ders_Programı!M130</f>
        <v>0</v>
      </c>
      <c r="K129" s="8"/>
    </row>
    <row r="130" spans="1:11" ht="13.5" customHeight="1" x14ac:dyDescent="0.25">
      <c r="A130" s="384"/>
      <c r="B130" s="385">
        <v>10</v>
      </c>
      <c r="C130" s="387">
        <v>0.79166666666666663</v>
      </c>
      <c r="D130" s="49" t="s">
        <v>119</v>
      </c>
      <c r="E130" s="49">
        <f>Ders_Programı!E132</f>
        <v>0</v>
      </c>
      <c r="F130" s="49">
        <f>Ders_Programı!F132</f>
        <v>0</v>
      </c>
      <c r="G130" s="49">
        <f>Ders_Programı!G132</f>
        <v>0</v>
      </c>
      <c r="H130" s="49">
        <f>Ders_Programı!H132</f>
        <v>0</v>
      </c>
      <c r="I130" s="49">
        <f>Ders_Programı!K132</f>
        <v>0</v>
      </c>
      <c r="J130" s="49">
        <f>Ders_Programı!N132</f>
        <v>0</v>
      </c>
      <c r="K130" s="8"/>
    </row>
    <row r="131" spans="1:11" ht="13.5" customHeight="1" x14ac:dyDescent="0.25">
      <c r="A131" s="384"/>
      <c r="B131" s="384"/>
      <c r="C131" s="384"/>
      <c r="D131" s="49" t="s">
        <v>117</v>
      </c>
      <c r="E131" s="49">
        <f>Ders_Programı!D132</f>
        <v>0</v>
      </c>
      <c r="F131" s="49">
        <f>Ders_Programı!D132</f>
        <v>0</v>
      </c>
      <c r="G131" s="49">
        <f>Ders_Programı!D132</f>
        <v>0</v>
      </c>
      <c r="H131" s="49">
        <f>Ders_Programı!D132</f>
        <v>0</v>
      </c>
      <c r="I131" s="49">
        <f>Ders_Programı!J132</f>
        <v>0</v>
      </c>
      <c r="J131" s="49">
        <f>Ders_Programı!M132</f>
        <v>0</v>
      </c>
      <c r="K131" s="8"/>
    </row>
    <row r="132" spans="1:11" ht="13.5" customHeight="1" x14ac:dyDescent="0.25">
      <c r="A132" s="384"/>
      <c r="B132" s="385">
        <v>11</v>
      </c>
      <c r="C132" s="387">
        <v>0.83333333333333337</v>
      </c>
      <c r="D132" s="49" t="s">
        <v>119</v>
      </c>
      <c r="E132" s="49">
        <f>Ders_Programı!E134</f>
        <v>0</v>
      </c>
      <c r="F132" s="49">
        <f>Ders_Programı!F134</f>
        <v>0</v>
      </c>
      <c r="G132" s="49">
        <f>Ders_Programı!G134</f>
        <v>0</v>
      </c>
      <c r="H132" s="49">
        <f>Ders_Programı!H134</f>
        <v>0</v>
      </c>
      <c r="I132" s="49">
        <f>Ders_Programı!K134</f>
        <v>0</v>
      </c>
      <c r="J132" s="49">
        <f>Ders_Programı!N134</f>
        <v>0</v>
      </c>
      <c r="K132" s="8"/>
    </row>
    <row r="133" spans="1:11" ht="13.5" customHeight="1" x14ac:dyDescent="0.25">
      <c r="A133" s="384"/>
      <c r="B133" s="384"/>
      <c r="C133" s="384"/>
      <c r="D133" s="49" t="s">
        <v>117</v>
      </c>
      <c r="E133" s="49">
        <f>Ders_Programı!D134</f>
        <v>0</v>
      </c>
      <c r="F133" s="49">
        <f>Ders_Programı!D134</f>
        <v>0</v>
      </c>
      <c r="G133" s="49">
        <f>Ders_Programı!D134</f>
        <v>0</v>
      </c>
      <c r="H133" s="49">
        <f>Ders_Programı!D134</f>
        <v>0</v>
      </c>
      <c r="I133" s="49">
        <f>Ders_Programı!J134</f>
        <v>0</v>
      </c>
      <c r="J133" s="49">
        <f>Ders_Programı!M134</f>
        <v>0</v>
      </c>
      <c r="K133" s="8"/>
    </row>
    <row r="134" spans="1:11" ht="13.5" customHeight="1" x14ac:dyDescent="0.25">
      <c r="A134" s="388">
        <f>A112+1</f>
        <v>45051</v>
      </c>
      <c r="B134" s="379">
        <v>1</v>
      </c>
      <c r="C134" s="381">
        <v>0.375</v>
      </c>
      <c r="D134" s="46" t="s">
        <v>119</v>
      </c>
      <c r="E134" s="46" t="e">
        <f>Ders_Programı!#REF!</f>
        <v>#REF!</v>
      </c>
      <c r="F134" s="46" t="e">
        <f>Ders_Programı!#REF!</f>
        <v>#REF!</v>
      </c>
      <c r="G134" s="46" t="e">
        <f>Ders_Programı!#REF!</f>
        <v>#REF!</v>
      </c>
      <c r="H134" s="46" t="e">
        <f>Ders_Programı!#REF!</f>
        <v>#REF!</v>
      </c>
      <c r="I134" s="46">
        <f>Ders_Programı!K136</f>
        <v>0</v>
      </c>
      <c r="J134" s="46">
        <f>Ders_Programı!N136</f>
        <v>0</v>
      </c>
      <c r="K134" s="8"/>
    </row>
    <row r="135" spans="1:11" ht="13.5" customHeight="1" x14ac:dyDescent="0.25">
      <c r="A135" s="380"/>
      <c r="B135" s="380"/>
      <c r="C135" s="380"/>
      <c r="D135" s="46" t="s">
        <v>117</v>
      </c>
      <c r="E135" s="46" t="e">
        <f>Ders_Programı!#REF!</f>
        <v>#REF!</v>
      </c>
      <c r="F135" s="46" t="e">
        <f>Ders_Programı!#REF!</f>
        <v>#REF!</v>
      </c>
      <c r="G135" s="46" t="e">
        <f>Ders_Programı!#REF!</f>
        <v>#REF!</v>
      </c>
      <c r="H135" s="46" t="e">
        <f>Ders_Programı!#REF!</f>
        <v>#REF!</v>
      </c>
      <c r="I135" s="46">
        <f>Ders_Programı!J136</f>
        <v>0</v>
      </c>
      <c r="J135" s="46">
        <f>Ders_Programı!M136</f>
        <v>0</v>
      </c>
      <c r="K135" s="8"/>
    </row>
    <row r="136" spans="1:11" ht="13.5" customHeight="1" x14ac:dyDescent="0.25">
      <c r="A136" s="380"/>
      <c r="B136" s="379">
        <v>2</v>
      </c>
      <c r="C136" s="382">
        <v>0.41666666666666669</v>
      </c>
      <c r="D136" s="46" t="s">
        <v>119</v>
      </c>
      <c r="E136" s="46">
        <f>Ders_Programı!E138</f>
        <v>0</v>
      </c>
      <c r="F136" s="46">
        <f>Ders_Programı!F138</f>
        <v>0</v>
      </c>
      <c r="G136" s="46">
        <f>Ders_Programı!G138</f>
        <v>0</v>
      </c>
      <c r="H136" s="46">
        <f>Ders_Programı!H138</f>
        <v>0</v>
      </c>
      <c r="I136" s="46">
        <f>Ders_Programı!K138</f>
        <v>0</v>
      </c>
      <c r="J136" s="46">
        <f>Ders_Programı!N138</f>
        <v>0</v>
      </c>
      <c r="K136" s="8"/>
    </row>
    <row r="137" spans="1:11" ht="13.5" customHeight="1" x14ac:dyDescent="0.25">
      <c r="A137" s="380"/>
      <c r="B137" s="380"/>
      <c r="C137" s="380"/>
      <c r="D137" s="46" t="s">
        <v>117</v>
      </c>
      <c r="E137" s="46">
        <f>Ders_Programı!D138</f>
        <v>0</v>
      </c>
      <c r="F137" s="46">
        <f>Ders_Programı!D138</f>
        <v>0</v>
      </c>
      <c r="G137" s="46">
        <f>Ders_Programı!D138</f>
        <v>0</v>
      </c>
      <c r="H137" s="46">
        <f>Ders_Programı!D138</f>
        <v>0</v>
      </c>
      <c r="I137" s="46">
        <f>Ders_Programı!J138</f>
        <v>0</v>
      </c>
      <c r="J137" s="46">
        <f>Ders_Programı!M138</f>
        <v>0</v>
      </c>
      <c r="K137" s="8"/>
    </row>
    <row r="138" spans="1:11" ht="13.5" customHeight="1" x14ac:dyDescent="0.25">
      <c r="A138" s="380"/>
      <c r="B138" s="379">
        <v>3</v>
      </c>
      <c r="C138" s="382">
        <v>0.45833333333333331</v>
      </c>
      <c r="D138" s="46" t="s">
        <v>119</v>
      </c>
      <c r="E138" s="46">
        <f>Ders_Programı!E140</f>
        <v>0</v>
      </c>
      <c r="F138" s="46">
        <f>Ders_Programı!F140</f>
        <v>0</v>
      </c>
      <c r="G138" s="46">
        <f>Ders_Programı!G140</f>
        <v>0</v>
      </c>
      <c r="H138" s="46">
        <f>Ders_Programı!H140</f>
        <v>0</v>
      </c>
      <c r="I138" s="46">
        <f>Ders_Programı!K140</f>
        <v>0</v>
      </c>
      <c r="J138" s="46">
        <f>Ders_Programı!N140</f>
        <v>0</v>
      </c>
      <c r="K138" s="8"/>
    </row>
    <row r="139" spans="1:11" ht="13.5" customHeight="1" x14ac:dyDescent="0.25">
      <c r="A139" s="380"/>
      <c r="B139" s="380"/>
      <c r="C139" s="380"/>
      <c r="D139" s="46" t="s">
        <v>117</v>
      </c>
      <c r="E139" s="46" t="str">
        <f>Ders_Programı!D140</f>
        <v xml:space="preserve">Ortaçağ İslam Sanatı </v>
      </c>
      <c r="F139" s="46" t="str">
        <f>Ders_Programı!D140</f>
        <v xml:space="preserve">Ortaçağ İslam Sanatı </v>
      </c>
      <c r="G139" s="46" t="str">
        <f>Ders_Programı!D140</f>
        <v xml:space="preserve">Ortaçağ İslam Sanatı </v>
      </c>
      <c r="H139" s="46" t="str">
        <f>Ders_Programı!D140</f>
        <v xml:space="preserve">Ortaçağ İslam Sanatı </v>
      </c>
      <c r="I139" s="46">
        <f>Ders_Programı!J140</f>
        <v>0</v>
      </c>
      <c r="J139" s="46">
        <f>Ders_Programı!M140</f>
        <v>0</v>
      </c>
      <c r="K139" s="8"/>
    </row>
    <row r="140" spans="1:11" ht="13.5" customHeight="1" x14ac:dyDescent="0.25">
      <c r="A140" s="380"/>
      <c r="B140" s="379">
        <v>4</v>
      </c>
      <c r="C140" s="382">
        <v>0.54166666666666663</v>
      </c>
      <c r="D140" s="46" t="s">
        <v>119</v>
      </c>
      <c r="E140" s="46">
        <f>Ders_Programı!E142</f>
        <v>0</v>
      </c>
      <c r="F140" s="46">
        <f>Ders_Programı!F142</f>
        <v>0</v>
      </c>
      <c r="G140" s="46">
        <f>Ders_Programı!G142</f>
        <v>0</v>
      </c>
      <c r="H140" s="46">
        <f>Ders_Programı!H142</f>
        <v>0</v>
      </c>
      <c r="I140" s="46">
        <f>Ders_Programı!K142</f>
        <v>0</v>
      </c>
      <c r="J140" s="46">
        <f>Ders_Programı!N142</f>
        <v>0</v>
      </c>
      <c r="K140" s="8"/>
    </row>
    <row r="141" spans="1:11" ht="13.5" customHeight="1" x14ac:dyDescent="0.25">
      <c r="A141" s="380"/>
      <c r="B141" s="380"/>
      <c r="C141" s="380"/>
      <c r="D141" s="46" t="s">
        <v>117</v>
      </c>
      <c r="E141" s="46" t="str">
        <f>Ders_Programı!D142</f>
        <v xml:space="preserve">SSD (Sosyal Seçmeli Dersler) </v>
      </c>
      <c r="F141" s="46" t="str">
        <f>Ders_Programı!D142</f>
        <v xml:space="preserve">SSD (Sosyal Seçmeli Dersler) </v>
      </c>
      <c r="G141" s="46" t="str">
        <f>Ders_Programı!D142</f>
        <v xml:space="preserve">SSD (Sosyal Seçmeli Dersler) </v>
      </c>
      <c r="H141" s="46" t="str">
        <f>Ders_Programı!D142</f>
        <v xml:space="preserve">SSD (Sosyal Seçmeli Dersler) </v>
      </c>
      <c r="I141" s="46">
        <f>Ders_Programı!J142</f>
        <v>0</v>
      </c>
      <c r="J141" s="46">
        <f>Ders_Programı!M142</f>
        <v>0</v>
      </c>
      <c r="K141" s="8"/>
    </row>
    <row r="142" spans="1:11" ht="13.5" customHeight="1" x14ac:dyDescent="0.25">
      <c r="A142" s="380"/>
      <c r="B142" s="379">
        <v>5</v>
      </c>
      <c r="C142" s="382">
        <v>0.58333333333333337</v>
      </c>
      <c r="D142" s="46" t="s">
        <v>119</v>
      </c>
      <c r="E142" s="46">
        <f>Ders_Programı!E144</f>
        <v>0</v>
      </c>
      <c r="F142" s="46">
        <f>Ders_Programı!F144</f>
        <v>0</v>
      </c>
      <c r="G142" s="46">
        <f>Ders_Programı!G144</f>
        <v>0</v>
      </c>
      <c r="H142" s="46">
        <f>Ders_Programı!H144</f>
        <v>0</v>
      </c>
      <c r="I142" s="46">
        <f>Ders_Programı!K144</f>
        <v>0</v>
      </c>
      <c r="J142" s="46">
        <f>Ders_Programı!N144</f>
        <v>0</v>
      </c>
      <c r="K142" s="8"/>
    </row>
    <row r="143" spans="1:11" ht="13.5" customHeight="1" x14ac:dyDescent="0.25">
      <c r="A143" s="380"/>
      <c r="B143" s="380"/>
      <c r="C143" s="380"/>
      <c r="D143" s="46" t="s">
        <v>117</v>
      </c>
      <c r="E143" s="46" t="str">
        <f>Ders_Programı!D144</f>
        <v>SSD (Sosyal Seçmeli Dersler)</v>
      </c>
      <c r="F143" s="46" t="str">
        <f>Ders_Programı!D144</f>
        <v>SSD (Sosyal Seçmeli Dersler)</v>
      </c>
      <c r="G143" s="46" t="str">
        <f>Ders_Programı!D144</f>
        <v>SSD (Sosyal Seçmeli Dersler)</v>
      </c>
      <c r="H143" s="46" t="str">
        <f>Ders_Programı!D144</f>
        <v>SSD (Sosyal Seçmeli Dersler)</v>
      </c>
      <c r="I143" s="46">
        <f>Ders_Programı!J144</f>
        <v>0</v>
      </c>
      <c r="J143" s="46">
        <f>Ders_Programı!M144</f>
        <v>0</v>
      </c>
      <c r="K143" s="8"/>
    </row>
    <row r="144" spans="1:11" ht="13.5" customHeight="1" x14ac:dyDescent="0.25">
      <c r="A144" s="380"/>
      <c r="B144" s="379">
        <v>6</v>
      </c>
      <c r="C144" s="382">
        <v>0.625</v>
      </c>
      <c r="D144" s="46" t="s">
        <v>119</v>
      </c>
      <c r="E144" s="46">
        <f>Ders_Programı!E146</f>
        <v>0</v>
      </c>
      <c r="F144" s="46">
        <f>Ders_Programı!F146</f>
        <v>0</v>
      </c>
      <c r="G144" s="46">
        <f>Ders_Programı!G146</f>
        <v>0</v>
      </c>
      <c r="H144" s="46">
        <f>Ders_Programı!H146</f>
        <v>0</v>
      </c>
      <c r="I144" s="46">
        <f>Ders_Programı!K146</f>
        <v>0</v>
      </c>
      <c r="J144" s="46">
        <f>Ders_Programı!N146</f>
        <v>0</v>
      </c>
      <c r="K144" s="8"/>
    </row>
    <row r="145" spans="1:11" ht="13.5" customHeight="1" x14ac:dyDescent="0.25">
      <c r="A145" s="380"/>
      <c r="B145" s="380"/>
      <c r="C145" s="380"/>
      <c r="D145" s="46" t="s">
        <v>117</v>
      </c>
      <c r="E145" s="46" t="str">
        <f>Ders_Programı!D146</f>
        <v>SSD (Sosyal Seçmeli Dersler)</v>
      </c>
      <c r="F145" s="46" t="str">
        <f>Ders_Programı!D146</f>
        <v>SSD (Sosyal Seçmeli Dersler)</v>
      </c>
      <c r="G145" s="46" t="str">
        <f>Ders_Programı!D146</f>
        <v>SSD (Sosyal Seçmeli Dersler)</v>
      </c>
      <c r="H145" s="46" t="str">
        <f>Ders_Programı!D146</f>
        <v>SSD (Sosyal Seçmeli Dersler)</v>
      </c>
      <c r="I145" s="46">
        <f>Ders_Programı!J146</f>
        <v>0</v>
      </c>
      <c r="J145" s="46">
        <f>Ders_Programı!M146</f>
        <v>0</v>
      </c>
      <c r="K145" s="8"/>
    </row>
    <row r="146" spans="1:11" ht="13.5" customHeight="1" x14ac:dyDescent="0.25">
      <c r="A146" s="380"/>
      <c r="B146" s="379">
        <v>7</v>
      </c>
      <c r="C146" s="382">
        <v>0.66666666666666663</v>
      </c>
      <c r="D146" s="46" t="s">
        <v>119</v>
      </c>
      <c r="E146" s="46">
        <f>Ders_Programı!E148</f>
        <v>0</v>
      </c>
      <c r="F146" s="46">
        <f>Ders_Programı!F148</f>
        <v>0</v>
      </c>
      <c r="G146" s="46">
        <f>Ders_Programı!G148</f>
        <v>0</v>
      </c>
      <c r="H146" s="46">
        <f>Ders_Programı!H148</f>
        <v>0</v>
      </c>
      <c r="I146" s="46">
        <f>Ders_Programı!K148</f>
        <v>0</v>
      </c>
      <c r="J146" s="46">
        <f>Ders_Programı!N148</f>
        <v>0</v>
      </c>
      <c r="K146" s="8"/>
    </row>
    <row r="147" spans="1:11" ht="13.5" customHeight="1" x14ac:dyDescent="0.25">
      <c r="A147" s="380"/>
      <c r="B147" s="380"/>
      <c r="C147" s="380"/>
      <c r="D147" s="46" t="s">
        <v>117</v>
      </c>
      <c r="E147" s="46">
        <f>Ders_Programı!D148</f>
        <v>0</v>
      </c>
      <c r="F147" s="46">
        <f>Ders_Programı!D148</f>
        <v>0</v>
      </c>
      <c r="G147" s="46">
        <f>Ders_Programı!D148</f>
        <v>0</v>
      </c>
      <c r="H147" s="46">
        <f>Ders_Programı!D148</f>
        <v>0</v>
      </c>
      <c r="I147" s="46">
        <f>Ders_Programı!J148</f>
        <v>0</v>
      </c>
      <c r="J147" s="46">
        <f>Ders_Programı!M148</f>
        <v>0</v>
      </c>
      <c r="K147" s="8"/>
    </row>
    <row r="148" spans="1:11" ht="13.5" customHeight="1" x14ac:dyDescent="0.25">
      <c r="A148" s="380"/>
      <c r="B148" s="379">
        <v>8</v>
      </c>
      <c r="C148" s="382">
        <v>0.70833333333333337</v>
      </c>
      <c r="D148" s="46" t="s">
        <v>119</v>
      </c>
      <c r="E148" s="46">
        <f>Ders_Programı!E150</f>
        <v>0</v>
      </c>
      <c r="F148" s="46">
        <f>Ders_Programı!F150</f>
        <v>0</v>
      </c>
      <c r="G148" s="46">
        <f>Ders_Programı!G150</f>
        <v>0</v>
      </c>
      <c r="H148" s="46">
        <f>Ders_Programı!H150</f>
        <v>0</v>
      </c>
      <c r="I148" s="46">
        <f>Ders_Programı!K150</f>
        <v>0</v>
      </c>
      <c r="J148" s="46">
        <f>Ders_Programı!N150</f>
        <v>0</v>
      </c>
      <c r="K148" s="8"/>
    </row>
    <row r="149" spans="1:11" ht="13.5" customHeight="1" x14ac:dyDescent="0.25">
      <c r="A149" s="380"/>
      <c r="B149" s="380"/>
      <c r="C149" s="380"/>
      <c r="D149" s="46" t="s">
        <v>117</v>
      </c>
      <c r="E149" s="46" t="str">
        <f>Ders_Programı!D150</f>
        <v xml:space="preserve">Modern Çağdaş Sanat Akımları ve Kuramları </v>
      </c>
      <c r="F149" s="46" t="str">
        <f>Ders_Programı!D150</f>
        <v xml:space="preserve">Modern Çağdaş Sanat Akımları ve Kuramları </v>
      </c>
      <c r="G149" s="46" t="str">
        <f>Ders_Programı!D150</f>
        <v xml:space="preserve">Modern Çağdaş Sanat Akımları ve Kuramları </v>
      </c>
      <c r="H149" s="46" t="str">
        <f>Ders_Programı!D150</f>
        <v xml:space="preserve">Modern Çağdaş Sanat Akımları ve Kuramları </v>
      </c>
      <c r="I149" s="46">
        <f>Ders_Programı!J150</f>
        <v>0</v>
      </c>
      <c r="J149" s="46">
        <f>Ders_Programı!M150</f>
        <v>0</v>
      </c>
      <c r="K149" s="8"/>
    </row>
    <row r="150" spans="1:11" ht="13.5" customHeight="1" x14ac:dyDescent="0.25">
      <c r="A150" s="380"/>
      <c r="B150" s="379">
        <v>9</v>
      </c>
      <c r="C150" s="382">
        <v>0.75</v>
      </c>
      <c r="D150" s="46" t="s">
        <v>119</v>
      </c>
      <c r="E150" s="46">
        <f>Ders_Programı!E152</f>
        <v>0</v>
      </c>
      <c r="F150" s="46">
        <f>Ders_Programı!F152</f>
        <v>0</v>
      </c>
      <c r="G150" s="46">
        <f>Ders_Programı!G152</f>
        <v>0</v>
      </c>
      <c r="H150" s="46">
        <f>Ders_Programı!H152</f>
        <v>0</v>
      </c>
      <c r="I150" s="46">
        <f>Ders_Programı!K152</f>
        <v>0</v>
      </c>
      <c r="J150" s="46">
        <f>Ders_Programı!N152</f>
        <v>0</v>
      </c>
      <c r="K150" s="8"/>
    </row>
    <row r="151" spans="1:11" ht="13.5" customHeight="1" x14ac:dyDescent="0.25">
      <c r="A151" s="380"/>
      <c r="B151" s="380"/>
      <c r="C151" s="380"/>
      <c r="D151" s="46" t="s">
        <v>117</v>
      </c>
      <c r="E151" s="46">
        <f>Ders_Programı!D152</f>
        <v>0</v>
      </c>
      <c r="F151" s="46">
        <f>Ders_Programı!D152</f>
        <v>0</v>
      </c>
      <c r="G151" s="46">
        <f>Ders_Programı!D152</f>
        <v>0</v>
      </c>
      <c r="H151" s="46">
        <f>Ders_Programı!D152</f>
        <v>0</v>
      </c>
      <c r="I151" s="46">
        <f>Ders_Programı!J152</f>
        <v>0</v>
      </c>
      <c r="J151" s="46">
        <f>Ders_Programı!M152</f>
        <v>0</v>
      </c>
      <c r="K151" s="8"/>
    </row>
    <row r="152" spans="1:11" ht="13.5" customHeight="1" x14ac:dyDescent="0.25">
      <c r="A152" s="380"/>
      <c r="B152" s="379">
        <v>10</v>
      </c>
      <c r="C152" s="382">
        <v>0.79166666666666663</v>
      </c>
      <c r="D152" s="51" t="s">
        <v>119</v>
      </c>
      <c r="E152" s="51">
        <f>Ders_Programı!E154</f>
        <v>0</v>
      </c>
      <c r="F152" s="51">
        <f>Ders_Programı!F154</f>
        <v>0</v>
      </c>
      <c r="G152" s="51">
        <f>Ders_Programı!G154</f>
        <v>0</v>
      </c>
      <c r="H152" s="51">
        <f>Ders_Programı!H154</f>
        <v>0</v>
      </c>
      <c r="I152" s="51">
        <f>Ders_Programı!K154</f>
        <v>0</v>
      </c>
      <c r="J152" s="51">
        <f>Ders_Programı!N154</f>
        <v>0</v>
      </c>
      <c r="K152" s="8"/>
    </row>
    <row r="153" spans="1:11" ht="13.5" customHeight="1" x14ac:dyDescent="0.25">
      <c r="A153" s="380"/>
      <c r="B153" s="380"/>
      <c r="C153" s="380"/>
      <c r="D153" s="51" t="s">
        <v>117</v>
      </c>
      <c r="E153" s="51" t="e">
        <f>Ders_Programı!#REF!</f>
        <v>#REF!</v>
      </c>
      <c r="F153" s="51" t="e">
        <f>Ders_Programı!#REF!</f>
        <v>#REF!</v>
      </c>
      <c r="G153" s="51" t="e">
        <f>Ders_Programı!#REF!</f>
        <v>#REF!</v>
      </c>
      <c r="H153" s="51" t="e">
        <f>Ders_Programı!#REF!</f>
        <v>#REF!</v>
      </c>
      <c r="I153" s="51">
        <f>Ders_Programı!J154</f>
        <v>0</v>
      </c>
      <c r="J153" s="51">
        <f>Ders_Programı!M154</f>
        <v>0</v>
      </c>
      <c r="K153" s="8"/>
    </row>
    <row r="154" spans="1:11" ht="13.5" customHeight="1" x14ac:dyDescent="0.25">
      <c r="A154" s="380"/>
      <c r="B154" s="379">
        <v>11</v>
      </c>
      <c r="C154" s="382">
        <v>0.83333333333333337</v>
      </c>
      <c r="D154" s="51" t="s">
        <v>119</v>
      </c>
      <c r="E154" s="51">
        <f>Ders_Programı!E156</f>
        <v>0</v>
      </c>
      <c r="F154" s="51">
        <f>Ders_Programı!F156</f>
        <v>0</v>
      </c>
      <c r="G154" s="51">
        <f>Ders_Programı!G156</f>
        <v>0</v>
      </c>
      <c r="H154" s="51">
        <f>Ders_Programı!H156</f>
        <v>0</v>
      </c>
      <c r="I154" s="51">
        <f>Ders_Programı!K156</f>
        <v>0</v>
      </c>
      <c r="J154" s="51">
        <f>Ders_Programı!N156</f>
        <v>0</v>
      </c>
      <c r="K154" s="8"/>
    </row>
    <row r="155" spans="1:11" ht="13.5" customHeight="1" x14ac:dyDescent="0.25">
      <c r="A155" s="380"/>
      <c r="B155" s="380"/>
      <c r="C155" s="380"/>
      <c r="D155" s="51" t="s">
        <v>117</v>
      </c>
      <c r="E155" s="51">
        <f>Ders_Programı!D156</f>
        <v>0</v>
      </c>
      <c r="F155" s="51">
        <f>Ders_Programı!D156</f>
        <v>0</v>
      </c>
      <c r="G155" s="51">
        <f>Ders_Programı!D156</f>
        <v>0</v>
      </c>
      <c r="H155" s="51">
        <f>Ders_Programı!D156</f>
        <v>0</v>
      </c>
      <c r="I155" s="51">
        <f>Ders_Programı!J156</f>
        <v>0</v>
      </c>
      <c r="J155" s="51">
        <f>Ders_Programı!M156</f>
        <v>0</v>
      </c>
      <c r="K155" s="8"/>
    </row>
    <row r="156" spans="1:11" ht="13.5" customHeight="1" x14ac:dyDescent="0.25">
      <c r="A156" s="383">
        <f>A134+1</f>
        <v>45052</v>
      </c>
      <c r="B156" s="385">
        <v>1</v>
      </c>
      <c r="C156" s="386">
        <v>0.375</v>
      </c>
      <c r="D156" s="52" t="s">
        <v>119</v>
      </c>
      <c r="E156" s="52" t="e">
        <f>Ders_Programı!#REF!</f>
        <v>#REF!</v>
      </c>
      <c r="F156" s="52" t="e">
        <f>Ders_Programı!#REF!</f>
        <v>#REF!</v>
      </c>
      <c r="G156" s="52" t="e">
        <f>Ders_Programı!#REF!</f>
        <v>#REF!</v>
      </c>
      <c r="H156" s="52" t="e">
        <f>Ders_Programı!#REF!</f>
        <v>#REF!</v>
      </c>
      <c r="I156" s="52">
        <f>Ders_Programı!K158</f>
        <v>0</v>
      </c>
      <c r="J156" s="52">
        <f>Ders_Programı!N158</f>
        <v>0</v>
      </c>
      <c r="K156" s="8"/>
    </row>
    <row r="157" spans="1:11" ht="13.5" customHeight="1" x14ac:dyDescent="0.25">
      <c r="A157" s="384"/>
      <c r="B157" s="384"/>
      <c r="C157" s="384"/>
      <c r="D157" s="52" t="s">
        <v>117</v>
      </c>
      <c r="E157" s="52" t="e">
        <f>Ders_Programı!#REF!</f>
        <v>#REF!</v>
      </c>
      <c r="F157" s="52" t="e">
        <f>Ders_Programı!#REF!</f>
        <v>#REF!</v>
      </c>
      <c r="G157" s="52" t="e">
        <f>Ders_Programı!#REF!</f>
        <v>#REF!</v>
      </c>
      <c r="H157" s="52" t="e">
        <f>Ders_Programı!#REF!</f>
        <v>#REF!</v>
      </c>
      <c r="I157" s="52">
        <f>Ders_Programı!J158</f>
        <v>0</v>
      </c>
      <c r="J157" s="52">
        <f>Ders_Programı!M158</f>
        <v>0</v>
      </c>
      <c r="K157" s="8"/>
    </row>
    <row r="158" spans="1:11" ht="13.5" customHeight="1" x14ac:dyDescent="0.25">
      <c r="A158" s="384"/>
      <c r="B158" s="385">
        <v>2</v>
      </c>
      <c r="C158" s="387">
        <v>0.41666666666666669</v>
      </c>
      <c r="D158" s="52" t="s">
        <v>119</v>
      </c>
      <c r="E158" s="52">
        <f>Ders_Programı!E160</f>
        <v>0</v>
      </c>
      <c r="F158" s="52">
        <f>Ders_Programı!F160</f>
        <v>0</v>
      </c>
      <c r="G158" s="52">
        <f>Ders_Programı!G160</f>
        <v>0</v>
      </c>
      <c r="H158" s="52">
        <f>Ders_Programı!H160</f>
        <v>0</v>
      </c>
      <c r="I158" s="52">
        <f>Ders_Programı!K160</f>
        <v>0</v>
      </c>
      <c r="J158" s="52">
        <f>Ders_Programı!N160</f>
        <v>0</v>
      </c>
      <c r="K158" s="8"/>
    </row>
    <row r="159" spans="1:11" ht="13.5" customHeight="1" x14ac:dyDescent="0.25">
      <c r="A159" s="384"/>
      <c r="B159" s="384"/>
      <c r="C159" s="384"/>
      <c r="D159" s="52" t="s">
        <v>117</v>
      </c>
      <c r="E159" s="52">
        <f>Ders_Programı!D160</f>
        <v>0</v>
      </c>
      <c r="F159" s="52">
        <f>Ders_Programı!D160</f>
        <v>0</v>
      </c>
      <c r="G159" s="52">
        <f>Ders_Programı!D160</f>
        <v>0</v>
      </c>
      <c r="H159" s="52">
        <f>Ders_Programı!D160</f>
        <v>0</v>
      </c>
      <c r="I159" s="52">
        <f>Ders_Programı!J160</f>
        <v>0</v>
      </c>
      <c r="J159" s="52">
        <f>Ders_Programı!M160</f>
        <v>0</v>
      </c>
      <c r="K159" s="8"/>
    </row>
    <row r="160" spans="1:11" ht="13.5" customHeight="1" x14ac:dyDescent="0.25">
      <c r="A160" s="384"/>
      <c r="B160" s="385">
        <v>3</v>
      </c>
      <c r="C160" s="387">
        <v>0.45833333333333331</v>
      </c>
      <c r="D160" s="52" t="s">
        <v>119</v>
      </c>
      <c r="E160" s="52" t="e">
        <f>Ders_Programı!#REF!</f>
        <v>#REF!</v>
      </c>
      <c r="F160" s="52" t="e">
        <f>Ders_Programı!#REF!</f>
        <v>#REF!</v>
      </c>
      <c r="G160" s="52" t="e">
        <f>Ders_Programı!#REF!</f>
        <v>#REF!</v>
      </c>
      <c r="H160" s="52" t="e">
        <f>Ders_Programı!#REF!</f>
        <v>#REF!</v>
      </c>
      <c r="I160" s="52">
        <f>Ders_Programı!K162</f>
        <v>0</v>
      </c>
      <c r="J160" s="52">
        <f>Ders_Programı!N162</f>
        <v>0</v>
      </c>
      <c r="K160" s="8"/>
    </row>
    <row r="161" spans="1:11" ht="13.5" customHeight="1" x14ac:dyDescent="0.25">
      <c r="A161" s="384"/>
      <c r="B161" s="384"/>
      <c r="C161" s="384"/>
      <c r="D161" s="52" t="s">
        <v>117</v>
      </c>
      <c r="E161" s="52">
        <f>Ders_Programı!J164</f>
        <v>0</v>
      </c>
      <c r="F161" s="52">
        <f>Ders_Programı!J164</f>
        <v>0</v>
      </c>
      <c r="G161" s="52">
        <f>Ders_Programı!J164</f>
        <v>0</v>
      </c>
      <c r="H161" s="52">
        <f>Ders_Programı!J164</f>
        <v>0</v>
      </c>
      <c r="I161" s="52">
        <f>Ders_Programı!J162</f>
        <v>0</v>
      </c>
      <c r="J161" s="52">
        <f>Ders_Programı!M162</f>
        <v>0</v>
      </c>
      <c r="K161" s="8"/>
    </row>
    <row r="162" spans="1:11" ht="13.5" customHeight="1" x14ac:dyDescent="0.25">
      <c r="A162" s="384"/>
      <c r="B162" s="385">
        <v>4</v>
      </c>
      <c r="C162" s="387">
        <v>0.54166666666666663</v>
      </c>
      <c r="D162" s="52" t="s">
        <v>119</v>
      </c>
      <c r="E162" s="52">
        <f>Ders_Programı!E162</f>
        <v>0</v>
      </c>
      <c r="F162" s="52">
        <f>Ders_Programı!F162</f>
        <v>0</v>
      </c>
      <c r="G162" s="52">
        <f>Ders_Programı!G162</f>
        <v>0</v>
      </c>
      <c r="H162" s="52">
        <f>Ders_Programı!H162</f>
        <v>0</v>
      </c>
      <c r="I162" s="52" t="e">
        <f>Ders_Programı!#REF!</f>
        <v>#REF!</v>
      </c>
      <c r="J162" s="52" t="e">
        <f>Ders_Programı!#REF!</f>
        <v>#REF!</v>
      </c>
      <c r="K162" s="8"/>
    </row>
    <row r="163" spans="1:11" ht="13.5" customHeight="1" x14ac:dyDescent="0.25">
      <c r="A163" s="384"/>
      <c r="B163" s="384"/>
      <c r="C163" s="384"/>
      <c r="D163" s="52" t="s">
        <v>117</v>
      </c>
      <c r="E163" s="52" t="str">
        <f>Ders_Programı!D162</f>
        <v xml:space="preserve">Sanat Tarihine Giriş II </v>
      </c>
      <c r="F163" s="52" t="str">
        <f>Ders_Programı!D162</f>
        <v xml:space="preserve">Sanat Tarihine Giriş II </v>
      </c>
      <c r="G163" s="52" t="str">
        <f>Ders_Programı!D162</f>
        <v xml:space="preserve">Sanat Tarihine Giriş II </v>
      </c>
      <c r="H163" s="52" t="str">
        <f>Ders_Programı!D162</f>
        <v xml:space="preserve">Sanat Tarihine Giriş II </v>
      </c>
      <c r="I163" s="52" t="e">
        <f>Ders_Programı!#REF!</f>
        <v>#REF!</v>
      </c>
      <c r="J163" s="52" t="e">
        <f>Ders_Programı!#REF!</f>
        <v>#REF!</v>
      </c>
      <c r="K163" s="8"/>
    </row>
    <row r="164" spans="1:11" ht="13.5" customHeight="1" x14ac:dyDescent="0.25">
      <c r="A164" s="384"/>
      <c r="B164" s="385">
        <v>5</v>
      </c>
      <c r="C164" s="387">
        <v>0.58333333333333337</v>
      </c>
      <c r="D164" s="52" t="s">
        <v>119</v>
      </c>
      <c r="E164" s="52">
        <f>Ders_Programı!E166</f>
        <v>0</v>
      </c>
      <c r="F164" s="52">
        <f>Ders_Programı!F166</f>
        <v>0</v>
      </c>
      <c r="G164" s="52">
        <f>Ders_Programı!G166</f>
        <v>0</v>
      </c>
      <c r="H164" s="52">
        <f>Ders_Programı!H166</f>
        <v>0</v>
      </c>
      <c r="I164" s="52">
        <f>Ders_Programı!K166</f>
        <v>0</v>
      </c>
      <c r="J164" s="52">
        <f>Ders_Programı!N166</f>
        <v>0</v>
      </c>
      <c r="K164" s="8"/>
    </row>
    <row r="165" spans="1:11" ht="13.5" customHeight="1" x14ac:dyDescent="0.25">
      <c r="A165" s="384"/>
      <c r="B165" s="384"/>
      <c r="C165" s="384"/>
      <c r="D165" s="52" t="s">
        <v>117</v>
      </c>
      <c r="E165" s="52">
        <f>Ders_Programı!D166</f>
        <v>0</v>
      </c>
      <c r="F165" s="52">
        <f>Ders_Programı!D166</f>
        <v>0</v>
      </c>
      <c r="G165" s="52">
        <f>Ders_Programı!D166</f>
        <v>0</v>
      </c>
      <c r="H165" s="52">
        <f>Ders_Programı!D166</f>
        <v>0</v>
      </c>
      <c r="I165" s="52">
        <f>Ders_Programı!J166</f>
        <v>0</v>
      </c>
      <c r="J165" s="52">
        <f>Ders_Programı!M166</f>
        <v>0</v>
      </c>
      <c r="K165" s="8"/>
    </row>
    <row r="166" spans="1:11" ht="13.5" customHeight="1" x14ac:dyDescent="0.25">
      <c r="A166" s="384"/>
      <c r="B166" s="385">
        <v>6</v>
      </c>
      <c r="C166" s="387">
        <v>0.625</v>
      </c>
      <c r="D166" s="52" t="s">
        <v>119</v>
      </c>
      <c r="E166" s="52" t="e">
        <f>Ders_Programı!#REF!</f>
        <v>#REF!</v>
      </c>
      <c r="F166" s="52" t="e">
        <f>Ders_Programı!#REF!</f>
        <v>#REF!</v>
      </c>
      <c r="G166" s="52" t="e">
        <f>Ders_Programı!#REF!</f>
        <v>#REF!</v>
      </c>
      <c r="H166" s="52" t="e">
        <f>Ders_Programı!#REF!</f>
        <v>#REF!</v>
      </c>
      <c r="I166" s="52">
        <f>Ders_Programı!K168</f>
        <v>0</v>
      </c>
      <c r="J166" s="52">
        <f>Ders_Programı!N168</f>
        <v>0</v>
      </c>
      <c r="K166" s="8"/>
    </row>
    <row r="167" spans="1:11" ht="13.5" customHeight="1" x14ac:dyDescent="0.25">
      <c r="A167" s="384"/>
      <c r="B167" s="384"/>
      <c r="C167" s="384"/>
      <c r="D167" s="52" t="s">
        <v>117</v>
      </c>
      <c r="E167" s="52" t="e">
        <f>Ders_Programı!#REF!</f>
        <v>#REF!</v>
      </c>
      <c r="F167" s="52" t="e">
        <f>Ders_Programı!#REF!</f>
        <v>#REF!</v>
      </c>
      <c r="G167" s="52" t="e">
        <f>Ders_Programı!#REF!</f>
        <v>#REF!</v>
      </c>
      <c r="H167" s="52" t="e">
        <f>Ders_Programı!#REF!</f>
        <v>#REF!</v>
      </c>
      <c r="I167" s="52">
        <f>Ders_Programı!J168</f>
        <v>0</v>
      </c>
      <c r="J167" s="52">
        <f>Ders_Programı!M168</f>
        <v>0</v>
      </c>
      <c r="K167" s="8"/>
    </row>
    <row r="168" spans="1:11" ht="13.5" customHeight="1" x14ac:dyDescent="0.25">
      <c r="A168" s="384"/>
      <c r="B168" s="385">
        <v>7</v>
      </c>
      <c r="C168" s="387">
        <v>0.66666666666666663</v>
      </c>
      <c r="D168" s="52" t="s">
        <v>119</v>
      </c>
      <c r="E168" s="52">
        <f>Ders_Programı!E192</f>
        <v>0</v>
      </c>
      <c r="F168" s="52">
        <f>Ders_Programı!F192</f>
        <v>0</v>
      </c>
      <c r="G168" s="52">
        <f>Ders_Programı!G192</f>
        <v>0</v>
      </c>
      <c r="H168" s="52">
        <f>Ders_Programı!H192</f>
        <v>0</v>
      </c>
      <c r="I168" s="52">
        <f>Ders_Programı!K170</f>
        <v>0</v>
      </c>
      <c r="J168" s="52">
        <f>Ders_Programı!N170</f>
        <v>0</v>
      </c>
      <c r="K168" s="8"/>
    </row>
    <row r="169" spans="1:11" ht="13.5" customHeight="1" x14ac:dyDescent="0.25">
      <c r="A169" s="384"/>
      <c r="B169" s="384"/>
      <c r="C169" s="384"/>
      <c r="D169" s="52" t="s">
        <v>117</v>
      </c>
      <c r="E169" s="52">
        <f>Ders_Programı!D192</f>
        <v>0</v>
      </c>
      <c r="F169" s="52">
        <f>Ders_Programı!D192</f>
        <v>0</v>
      </c>
      <c r="G169" s="52">
        <f>Ders_Programı!D192</f>
        <v>0</v>
      </c>
      <c r="H169" s="52">
        <f>Ders_Programı!D192</f>
        <v>0</v>
      </c>
      <c r="I169" s="52">
        <f>Ders_Programı!J170</f>
        <v>0</v>
      </c>
      <c r="J169" s="52">
        <f>Ders_Programı!M170</f>
        <v>0</v>
      </c>
      <c r="K169" s="8"/>
    </row>
    <row r="170" spans="1:11" ht="13.5" customHeight="1" x14ac:dyDescent="0.25">
      <c r="A170" s="384"/>
      <c r="B170" s="385">
        <v>8</v>
      </c>
      <c r="C170" s="387">
        <v>0.70833333333333337</v>
      </c>
      <c r="D170" s="52" t="s">
        <v>119</v>
      </c>
      <c r="E170" s="52">
        <f>Ders_Programı!E190</f>
        <v>0</v>
      </c>
      <c r="F170" s="52">
        <f>Ders_Programı!F190</f>
        <v>0</v>
      </c>
      <c r="G170" s="52">
        <f>Ders_Programı!G190</f>
        <v>0</v>
      </c>
      <c r="H170" s="52">
        <f>Ders_Programı!H190</f>
        <v>0</v>
      </c>
      <c r="I170" s="52">
        <f>Ders_Programı!K172</f>
        <v>0</v>
      </c>
      <c r="J170" s="52">
        <f>Ders_Programı!N172</f>
        <v>0</v>
      </c>
      <c r="K170" s="8"/>
    </row>
    <row r="171" spans="1:11" ht="13.5" customHeight="1" x14ac:dyDescent="0.25">
      <c r="A171" s="384"/>
      <c r="B171" s="384"/>
      <c r="C171" s="384"/>
      <c r="D171" s="52" t="s">
        <v>117</v>
      </c>
      <c r="E171" s="52" t="str">
        <f>Ders_Programı!D168</f>
        <v xml:space="preserve">Avrupa Heykel Sanatı </v>
      </c>
      <c r="F171" s="52" t="str">
        <f>Ders_Programı!D168</f>
        <v xml:space="preserve">Avrupa Heykel Sanatı </v>
      </c>
      <c r="G171" s="52" t="str">
        <f>Ders_Programı!D168</f>
        <v xml:space="preserve">Avrupa Heykel Sanatı </v>
      </c>
      <c r="H171" s="52" t="str">
        <f>Ders_Programı!D168</f>
        <v xml:space="preserve">Avrupa Heykel Sanatı </v>
      </c>
      <c r="I171" s="52">
        <f>Ders_Programı!J172</f>
        <v>0</v>
      </c>
      <c r="J171" s="52">
        <f>Ders_Programı!M172</f>
        <v>0</v>
      </c>
      <c r="K171" s="8"/>
    </row>
    <row r="172" spans="1:11" ht="13.5" customHeight="1" x14ac:dyDescent="0.25">
      <c r="A172" s="384"/>
      <c r="B172" s="385">
        <v>9</v>
      </c>
      <c r="C172" s="387">
        <v>0.75</v>
      </c>
      <c r="D172" s="52" t="s">
        <v>119</v>
      </c>
      <c r="E172" s="52">
        <f>Ders_Programı!E174</f>
        <v>0</v>
      </c>
      <c r="F172" s="52">
        <f>Ders_Programı!F174</f>
        <v>0</v>
      </c>
      <c r="G172" s="52">
        <f>Ders_Programı!G174</f>
        <v>0</v>
      </c>
      <c r="H172" s="52">
        <f>Ders_Programı!H174</f>
        <v>0</v>
      </c>
      <c r="I172" s="52">
        <f>Ders_Programı!K174</f>
        <v>0</v>
      </c>
      <c r="J172" s="52">
        <f>Ders_Programı!N174</f>
        <v>0</v>
      </c>
      <c r="K172" s="8"/>
    </row>
    <row r="173" spans="1:11" ht="13.5" customHeight="1" x14ac:dyDescent="0.25">
      <c r="A173" s="384"/>
      <c r="B173" s="384"/>
      <c r="C173" s="384"/>
      <c r="D173" s="52" t="s">
        <v>117</v>
      </c>
      <c r="E173" s="52">
        <f>Ders_Programı!D174</f>
        <v>0</v>
      </c>
      <c r="F173" s="52">
        <f>Ders_Programı!D174</f>
        <v>0</v>
      </c>
      <c r="G173" s="52">
        <f>Ders_Programı!D174</f>
        <v>0</v>
      </c>
      <c r="H173" s="52">
        <f>Ders_Programı!D174</f>
        <v>0</v>
      </c>
      <c r="I173" s="52">
        <f>Ders_Programı!J174</f>
        <v>0</v>
      </c>
      <c r="J173" s="52">
        <f>Ders_Programı!M174</f>
        <v>0</v>
      </c>
      <c r="K173" s="8"/>
    </row>
    <row r="174" spans="1:11" ht="13.5" customHeight="1" x14ac:dyDescent="0.25">
      <c r="A174" s="384"/>
      <c r="B174" s="385">
        <v>10</v>
      </c>
      <c r="C174" s="387">
        <v>0.79166666666666663</v>
      </c>
      <c r="D174" s="49" t="s">
        <v>119</v>
      </c>
      <c r="E174" s="49" t="e">
        <f>Ders_Programı!#REF!</f>
        <v>#REF!</v>
      </c>
      <c r="F174" s="49" t="e">
        <f>Ders_Programı!#REF!</f>
        <v>#REF!</v>
      </c>
      <c r="G174" s="49" t="e">
        <f>Ders_Programı!#REF!</f>
        <v>#REF!</v>
      </c>
      <c r="H174" s="49" t="e">
        <f>Ders_Programı!#REF!</f>
        <v>#REF!</v>
      </c>
      <c r="I174" s="49">
        <f>Ders_Programı!K176</f>
        <v>0</v>
      </c>
      <c r="J174" s="49">
        <f>Ders_Programı!N176</f>
        <v>0</v>
      </c>
      <c r="K174" s="8"/>
    </row>
    <row r="175" spans="1:11" ht="13.5" customHeight="1" x14ac:dyDescent="0.25">
      <c r="A175" s="384"/>
      <c r="B175" s="384"/>
      <c r="C175" s="384"/>
      <c r="D175" s="49" t="s">
        <v>117</v>
      </c>
      <c r="E175" s="49" t="e">
        <f>Ders_Programı!#REF!</f>
        <v>#REF!</v>
      </c>
      <c r="F175" s="49" t="e">
        <f>Ders_Programı!#REF!</f>
        <v>#REF!</v>
      </c>
      <c r="G175" s="49" t="e">
        <f>Ders_Programı!#REF!</f>
        <v>#REF!</v>
      </c>
      <c r="H175" s="49" t="e">
        <f>Ders_Programı!#REF!</f>
        <v>#REF!</v>
      </c>
      <c r="I175" s="49">
        <f>Ders_Programı!J176</f>
        <v>0</v>
      </c>
      <c r="J175" s="49">
        <f>Ders_Programı!M176</f>
        <v>0</v>
      </c>
      <c r="K175" s="8"/>
    </row>
    <row r="176" spans="1:11" ht="13.5" customHeight="1" x14ac:dyDescent="0.25">
      <c r="A176" s="384"/>
      <c r="B176" s="385">
        <v>11</v>
      </c>
      <c r="C176" s="387">
        <v>0.83333333333333337</v>
      </c>
      <c r="D176" s="49" t="s">
        <v>119</v>
      </c>
      <c r="E176" s="49">
        <f>Ders_Programı!E178</f>
        <v>0</v>
      </c>
      <c r="F176" s="49">
        <f>Ders_Programı!F178</f>
        <v>0</v>
      </c>
      <c r="G176" s="49">
        <f>Ders_Programı!G178</f>
        <v>0</v>
      </c>
      <c r="H176" s="49">
        <f>Ders_Programı!H178</f>
        <v>0</v>
      </c>
      <c r="I176" s="49">
        <f>Ders_Programı!K178</f>
        <v>0</v>
      </c>
      <c r="J176" s="49">
        <f>Ders_Programı!N178</f>
        <v>0</v>
      </c>
      <c r="K176" s="8"/>
    </row>
    <row r="177" spans="1:11" ht="13.5" customHeight="1" x14ac:dyDescent="0.25">
      <c r="A177" s="384"/>
      <c r="B177" s="384"/>
      <c r="C177" s="384"/>
      <c r="D177" s="49" t="s">
        <v>117</v>
      </c>
      <c r="E177" s="49">
        <f>Ders_Programı!D178</f>
        <v>0</v>
      </c>
      <c r="F177" s="49">
        <f>Ders_Programı!D178</f>
        <v>0</v>
      </c>
      <c r="G177" s="49">
        <f>Ders_Programı!D178</f>
        <v>0</v>
      </c>
      <c r="H177" s="49">
        <f>Ders_Programı!D178</f>
        <v>0</v>
      </c>
      <c r="I177" s="49">
        <f>Ders_Programı!J178</f>
        <v>0</v>
      </c>
      <c r="J177" s="49">
        <f>Ders_Programı!M178</f>
        <v>0</v>
      </c>
      <c r="K177" s="8"/>
    </row>
    <row r="178" spans="1:11" ht="13.5" customHeight="1" x14ac:dyDescent="0.25">
      <c r="A178" s="388">
        <f>A156+1</f>
        <v>45053</v>
      </c>
      <c r="B178" s="379">
        <v>1</v>
      </c>
      <c r="C178" s="381">
        <v>0.375</v>
      </c>
      <c r="D178" s="46" t="s">
        <v>119</v>
      </c>
      <c r="E178" s="46">
        <f>Ders_Programı!E180</f>
        <v>0</v>
      </c>
      <c r="F178" s="46">
        <f>Ders_Programı!F180</f>
        <v>0</v>
      </c>
      <c r="G178" s="46">
        <f>Ders_Programı!G180</f>
        <v>0</v>
      </c>
      <c r="H178" s="46">
        <f>Ders_Programı!H180</f>
        <v>0</v>
      </c>
      <c r="I178" s="46">
        <f>Ders_Programı!K180</f>
        <v>0</v>
      </c>
      <c r="J178" s="46">
        <f>Ders_Programı!N180</f>
        <v>0</v>
      </c>
      <c r="K178" s="8"/>
    </row>
    <row r="179" spans="1:11" ht="13.5" customHeight="1" x14ac:dyDescent="0.25">
      <c r="A179" s="380"/>
      <c r="B179" s="380"/>
      <c r="C179" s="380"/>
      <c r="D179" s="46" t="s">
        <v>117</v>
      </c>
      <c r="E179" s="46">
        <f>Ders_Programı!D180</f>
        <v>0</v>
      </c>
      <c r="F179" s="46">
        <f>Ders_Programı!D180</f>
        <v>0</v>
      </c>
      <c r="G179" s="46">
        <f>Ders_Programı!D180</f>
        <v>0</v>
      </c>
      <c r="H179" s="46">
        <f>Ders_Programı!D180</f>
        <v>0</v>
      </c>
      <c r="I179" s="46">
        <f>Ders_Programı!J180</f>
        <v>0</v>
      </c>
      <c r="J179" s="46">
        <f>Ders_Programı!M180</f>
        <v>0</v>
      </c>
      <c r="K179" s="8"/>
    </row>
    <row r="180" spans="1:11" ht="13.5" customHeight="1" x14ac:dyDescent="0.25">
      <c r="A180" s="380"/>
      <c r="B180" s="379">
        <v>2</v>
      </c>
      <c r="C180" s="382">
        <v>0.41666666666666669</v>
      </c>
      <c r="D180" s="46" t="s">
        <v>119</v>
      </c>
      <c r="E180" s="46">
        <f>Ders_Programı!E182</f>
        <v>0</v>
      </c>
      <c r="F180" s="46">
        <f>Ders_Programı!F182</f>
        <v>0</v>
      </c>
      <c r="G180" s="46">
        <f>Ders_Programı!G182</f>
        <v>0</v>
      </c>
      <c r="H180" s="46">
        <f>Ders_Programı!H182</f>
        <v>0</v>
      </c>
      <c r="I180" s="46">
        <f>Ders_Programı!K182</f>
        <v>0</v>
      </c>
      <c r="J180" s="46">
        <f>Ders_Programı!N182</f>
        <v>0</v>
      </c>
      <c r="K180" s="8"/>
    </row>
    <row r="181" spans="1:11" ht="13.5" customHeight="1" x14ac:dyDescent="0.25">
      <c r="A181" s="380"/>
      <c r="B181" s="380"/>
      <c r="C181" s="380"/>
      <c r="D181" s="46" t="s">
        <v>117</v>
      </c>
      <c r="E181" s="46">
        <f>Ders_Programı!D182</f>
        <v>0</v>
      </c>
      <c r="F181" s="46">
        <f>Ders_Programı!D182</f>
        <v>0</v>
      </c>
      <c r="G181" s="46">
        <f>Ders_Programı!D182</f>
        <v>0</v>
      </c>
      <c r="H181" s="46">
        <f>Ders_Programı!D182</f>
        <v>0</v>
      </c>
      <c r="I181" s="46">
        <f>Ders_Programı!J182</f>
        <v>0</v>
      </c>
      <c r="J181" s="46">
        <f>Ders_Programı!M182</f>
        <v>0</v>
      </c>
      <c r="K181" s="8"/>
    </row>
    <row r="182" spans="1:11" ht="13.5" customHeight="1" x14ac:dyDescent="0.25">
      <c r="A182" s="380"/>
      <c r="B182" s="379">
        <v>3</v>
      </c>
      <c r="C182" s="382">
        <v>0.45833333333333331</v>
      </c>
      <c r="D182" s="46" t="s">
        <v>119</v>
      </c>
      <c r="E182" s="46">
        <f>Ders_Programı!E43</f>
        <v>0</v>
      </c>
      <c r="F182" s="46">
        <f>Ders_Programı!F43</f>
        <v>0</v>
      </c>
      <c r="G182" s="46">
        <f>Ders_Programı!G43</f>
        <v>0</v>
      </c>
      <c r="H182" s="46">
        <f>Ders_Programı!H43</f>
        <v>0</v>
      </c>
      <c r="I182" s="46">
        <f>Ders_Programı!K184</f>
        <v>0</v>
      </c>
      <c r="J182" s="46">
        <f>Ders_Programı!N184</f>
        <v>0</v>
      </c>
      <c r="K182" s="8"/>
    </row>
    <row r="183" spans="1:11" ht="13.5" customHeight="1" x14ac:dyDescent="0.25">
      <c r="A183" s="380"/>
      <c r="B183" s="380"/>
      <c r="C183" s="380"/>
      <c r="D183" s="46" t="s">
        <v>117</v>
      </c>
      <c r="E183" s="46">
        <f>Ders_Programı!D43</f>
        <v>0</v>
      </c>
      <c r="F183" s="46">
        <f>Ders_Programı!D43</f>
        <v>0</v>
      </c>
      <c r="G183" s="46">
        <f>Ders_Programı!D43</f>
        <v>0</v>
      </c>
      <c r="H183" s="46">
        <f>Ders_Programı!D43</f>
        <v>0</v>
      </c>
      <c r="I183" s="46">
        <f>Ders_Programı!J184</f>
        <v>0</v>
      </c>
      <c r="J183" s="46">
        <f>Ders_Programı!M184</f>
        <v>0</v>
      </c>
      <c r="K183" s="8"/>
    </row>
    <row r="184" spans="1:11" ht="13.5" customHeight="1" x14ac:dyDescent="0.25">
      <c r="A184" s="380"/>
      <c r="B184" s="379">
        <v>4</v>
      </c>
      <c r="C184" s="382">
        <v>0.54166666666666663</v>
      </c>
      <c r="D184" s="46" t="s">
        <v>119</v>
      </c>
      <c r="E184" s="46">
        <f>Ders_Programı!E13</f>
        <v>0</v>
      </c>
      <c r="F184" s="46">
        <f>Ders_Programı!F13</f>
        <v>0</v>
      </c>
      <c r="G184" s="46">
        <f>Ders_Programı!G13</f>
        <v>0</v>
      </c>
      <c r="H184" s="46">
        <f>Ders_Programı!H13</f>
        <v>0</v>
      </c>
      <c r="I184" s="46">
        <f>Ders_Programı!K186</f>
        <v>0</v>
      </c>
      <c r="J184" s="46">
        <f>Ders_Programı!N186</f>
        <v>0</v>
      </c>
      <c r="K184" s="8"/>
    </row>
    <row r="185" spans="1:11" ht="13.5" customHeight="1" x14ac:dyDescent="0.25">
      <c r="A185" s="380"/>
      <c r="B185" s="380"/>
      <c r="C185" s="380"/>
      <c r="D185" s="46" t="s">
        <v>117</v>
      </c>
      <c r="E185" s="46" t="str">
        <f>Ders_Programı!D13</f>
        <v xml:space="preserve">Erken İslam Sanatı II </v>
      </c>
      <c r="F185" s="46" t="str">
        <f>Ders_Programı!D13</f>
        <v xml:space="preserve">Erken İslam Sanatı II </v>
      </c>
      <c r="G185" s="46" t="str">
        <f>Ders_Programı!D13</f>
        <v xml:space="preserve">Erken İslam Sanatı II </v>
      </c>
      <c r="H185" s="46" t="str">
        <f>Ders_Programı!D13</f>
        <v xml:space="preserve">Erken İslam Sanatı II </v>
      </c>
      <c r="I185" s="46">
        <f>Ders_Programı!J186</f>
        <v>0</v>
      </c>
      <c r="J185" s="46">
        <f>Ders_Programı!M186</f>
        <v>0</v>
      </c>
      <c r="K185" s="8"/>
    </row>
    <row r="186" spans="1:11" ht="13.5" customHeight="1" x14ac:dyDescent="0.25">
      <c r="A186" s="380"/>
      <c r="B186" s="379">
        <v>5</v>
      </c>
      <c r="C186" s="382">
        <v>0.58333333333333337</v>
      </c>
      <c r="D186" s="46" t="s">
        <v>119</v>
      </c>
      <c r="E186" s="46">
        <f>Ders_Programı!E188</f>
        <v>0</v>
      </c>
      <c r="F186" s="46">
        <f>Ders_Programı!F188</f>
        <v>0</v>
      </c>
      <c r="G186" s="46">
        <f>Ders_Programı!G188</f>
        <v>0</v>
      </c>
      <c r="H186" s="46">
        <f>Ders_Programı!H188</f>
        <v>0</v>
      </c>
      <c r="I186" s="46">
        <f>Ders_Programı!K188</f>
        <v>0</v>
      </c>
      <c r="J186" s="46">
        <f>Ders_Programı!N188</f>
        <v>0</v>
      </c>
      <c r="K186" s="8"/>
    </row>
    <row r="187" spans="1:11" ht="13.5" customHeight="1" x14ac:dyDescent="0.25">
      <c r="A187" s="380"/>
      <c r="B187" s="380"/>
      <c r="C187" s="380"/>
      <c r="D187" s="46" t="s">
        <v>117</v>
      </c>
      <c r="E187" s="46">
        <f>Ders_Programı!D188</f>
        <v>0</v>
      </c>
      <c r="F187" s="46">
        <f>Ders_Programı!D188</f>
        <v>0</v>
      </c>
      <c r="G187" s="46">
        <f>Ders_Programı!D188</f>
        <v>0</v>
      </c>
      <c r="H187" s="46">
        <f>Ders_Programı!D188</f>
        <v>0</v>
      </c>
      <c r="I187" s="46">
        <f>Ders_Programı!J188</f>
        <v>0</v>
      </c>
      <c r="J187" s="46">
        <f>Ders_Programı!M188</f>
        <v>0</v>
      </c>
      <c r="K187" s="8"/>
    </row>
    <row r="188" spans="1:11" ht="13.5" customHeight="1" x14ac:dyDescent="0.25">
      <c r="A188" s="380"/>
      <c r="B188" s="379">
        <v>6</v>
      </c>
      <c r="C188" s="382">
        <v>0.625</v>
      </c>
      <c r="D188" s="46" t="s">
        <v>119</v>
      </c>
      <c r="E188" s="46">
        <f>Ders_Programı!E164</f>
        <v>0</v>
      </c>
      <c r="F188" s="46">
        <f>Ders_Programı!F164</f>
        <v>0</v>
      </c>
      <c r="G188" s="46">
        <f>Ders_Programı!G164</f>
        <v>0</v>
      </c>
      <c r="H188" s="46">
        <f>Ders_Programı!H164</f>
        <v>0</v>
      </c>
      <c r="I188" s="46" t="e">
        <f>Ders_Programı!#REF!</f>
        <v>#REF!</v>
      </c>
      <c r="J188" s="46" t="e">
        <f>Ders_Programı!#REF!</f>
        <v>#REF!</v>
      </c>
      <c r="K188" s="8"/>
    </row>
    <row r="189" spans="1:11" ht="13.5" customHeight="1" x14ac:dyDescent="0.25">
      <c r="A189" s="380"/>
      <c r="B189" s="380"/>
      <c r="C189" s="380"/>
      <c r="D189" s="46" t="s">
        <v>117</v>
      </c>
      <c r="E189" s="46" t="str">
        <f>Ders_Programı!D164</f>
        <v xml:space="preserve">Erken Osmanlı Sanatı </v>
      </c>
      <c r="F189" s="46" t="str">
        <f>Ders_Programı!D164</f>
        <v xml:space="preserve">Erken Osmanlı Sanatı </v>
      </c>
      <c r="G189" s="46" t="str">
        <f>Ders_Programı!D164</f>
        <v xml:space="preserve">Erken Osmanlı Sanatı </v>
      </c>
      <c r="H189" s="46" t="str">
        <f>Ders_Programı!D164</f>
        <v xml:space="preserve">Erken Osmanlı Sanatı </v>
      </c>
      <c r="I189" s="46" t="e">
        <f>Ders_Programı!#REF!</f>
        <v>#REF!</v>
      </c>
      <c r="J189" s="46" t="e">
        <f>Ders_Programı!#REF!</f>
        <v>#REF!</v>
      </c>
      <c r="K189" s="8"/>
    </row>
    <row r="190" spans="1:11" ht="13.5" customHeight="1" x14ac:dyDescent="0.25">
      <c r="A190" s="380"/>
      <c r="B190" s="379">
        <v>7</v>
      </c>
      <c r="C190" s="382">
        <v>0.66666666666666663</v>
      </c>
      <c r="D190" s="46" t="s">
        <v>119</v>
      </c>
      <c r="E190" s="46">
        <f>Ders_Programı!E170</f>
        <v>0</v>
      </c>
      <c r="F190" s="46">
        <f>Ders_Programı!F170</f>
        <v>0</v>
      </c>
      <c r="G190" s="46">
        <f>Ders_Programı!G170</f>
        <v>0</v>
      </c>
      <c r="H190" s="46">
        <f>Ders_Programı!H170</f>
        <v>0</v>
      </c>
      <c r="I190" s="46" t="e">
        <f>Ders_Programı!#REF!</f>
        <v>#REF!</v>
      </c>
      <c r="J190" s="46" t="e">
        <f>Ders_Programı!#REF!</f>
        <v>#REF!</v>
      </c>
      <c r="K190" s="8"/>
    </row>
    <row r="191" spans="1:11" ht="13.5" customHeight="1" x14ac:dyDescent="0.25">
      <c r="A191" s="380"/>
      <c r="B191" s="380"/>
      <c r="C191" s="380"/>
      <c r="D191" s="46" t="s">
        <v>117</v>
      </c>
      <c r="E191" s="46">
        <f>Ders_Programı!D170</f>
        <v>0</v>
      </c>
      <c r="F191" s="46">
        <f>Ders_Programı!D170</f>
        <v>0</v>
      </c>
      <c r="G191" s="46">
        <f>Ders_Programı!D170</f>
        <v>0</v>
      </c>
      <c r="H191" s="46">
        <f>Ders_Programı!D170</f>
        <v>0</v>
      </c>
      <c r="I191" s="46" t="e">
        <f>Ders_Programı!#REF!</f>
        <v>#REF!</v>
      </c>
      <c r="J191" s="46" t="e">
        <f>Ders_Programı!#REF!</f>
        <v>#REF!</v>
      </c>
      <c r="K191" s="8"/>
    </row>
    <row r="192" spans="1:11" ht="13.5" customHeight="1" x14ac:dyDescent="0.25">
      <c r="A192" s="380"/>
      <c r="B192" s="379">
        <v>8</v>
      </c>
      <c r="C192" s="382">
        <v>0.70833333333333337</v>
      </c>
      <c r="D192" s="46" t="s">
        <v>119</v>
      </c>
      <c r="E192" s="46">
        <f>Ders_Programı!E168</f>
        <v>0</v>
      </c>
      <c r="F192" s="46">
        <f>Ders_Programı!F168</f>
        <v>0</v>
      </c>
      <c r="G192" s="46">
        <f>Ders_Programı!G168</f>
        <v>0</v>
      </c>
      <c r="H192" s="46">
        <f>Ders_Programı!H168</f>
        <v>0</v>
      </c>
      <c r="I192" s="46" t="e">
        <f>Ders_Programı!#REF!</f>
        <v>#REF!</v>
      </c>
      <c r="J192" s="46" t="e">
        <f>Ders_Programı!#REF!</f>
        <v>#REF!</v>
      </c>
      <c r="K192" s="8"/>
    </row>
    <row r="193" spans="1:11" ht="13.5" customHeight="1" x14ac:dyDescent="0.25">
      <c r="A193" s="380"/>
      <c r="B193" s="380"/>
      <c r="C193" s="380"/>
      <c r="D193" s="46" t="s">
        <v>117</v>
      </c>
      <c r="E193" s="46" t="e">
        <f>Ders_Programı!#REF!</f>
        <v>#REF!</v>
      </c>
      <c r="F193" s="46" t="e">
        <f>Ders_Programı!#REF!</f>
        <v>#REF!</v>
      </c>
      <c r="G193" s="46" t="e">
        <f>Ders_Programı!#REF!</f>
        <v>#REF!</v>
      </c>
      <c r="H193" s="46" t="e">
        <f>Ders_Programı!#REF!</f>
        <v>#REF!</v>
      </c>
      <c r="I193" s="46" t="e">
        <f>Ders_Programı!#REF!</f>
        <v>#REF!</v>
      </c>
      <c r="J193" s="46" t="e">
        <f>Ders_Programı!#REF!</f>
        <v>#REF!</v>
      </c>
      <c r="K193" s="8"/>
    </row>
    <row r="194" spans="1:11" ht="13.5" customHeight="1" x14ac:dyDescent="0.25">
      <c r="A194" s="380"/>
      <c r="B194" s="379">
        <v>9</v>
      </c>
      <c r="C194" s="382">
        <v>0.75</v>
      </c>
      <c r="D194" s="46" t="s">
        <v>119</v>
      </c>
      <c r="E194" s="46">
        <f>Ders_Programı!E196</f>
        <v>0</v>
      </c>
      <c r="F194" s="46">
        <f>Ders_Programı!F196</f>
        <v>0</v>
      </c>
      <c r="G194" s="46">
        <f>Ders_Programı!G196</f>
        <v>0</v>
      </c>
      <c r="H194" s="46">
        <f>Ders_Programı!H196</f>
        <v>0</v>
      </c>
      <c r="I194" s="46">
        <f>Ders_Programı!K196</f>
        <v>0</v>
      </c>
      <c r="J194" s="46">
        <f>Ders_Programı!N196</f>
        <v>0</v>
      </c>
      <c r="K194" s="8"/>
    </row>
    <row r="195" spans="1:11" ht="13.5" customHeight="1" x14ac:dyDescent="0.25">
      <c r="A195" s="380"/>
      <c r="B195" s="380"/>
      <c r="C195" s="380"/>
      <c r="D195" s="46" t="s">
        <v>117</v>
      </c>
      <c r="E195" s="46">
        <f>Ders_Programı!D196</f>
        <v>0</v>
      </c>
      <c r="F195" s="46">
        <f>Ders_Programı!D196</f>
        <v>0</v>
      </c>
      <c r="G195" s="46">
        <f>Ders_Programı!D196</f>
        <v>0</v>
      </c>
      <c r="H195" s="46">
        <f>Ders_Programı!D196</f>
        <v>0</v>
      </c>
      <c r="I195" s="46">
        <f>Ders_Programı!J196</f>
        <v>0</v>
      </c>
      <c r="J195" s="46">
        <f>Ders_Programı!M196</f>
        <v>0</v>
      </c>
      <c r="K195" s="8"/>
    </row>
    <row r="196" spans="1:11" ht="13.5" customHeight="1" x14ac:dyDescent="0.25">
      <c r="A196" s="380"/>
      <c r="B196" s="379">
        <v>10</v>
      </c>
      <c r="C196" s="382">
        <v>0.79166666666666663</v>
      </c>
      <c r="D196" s="51" t="s">
        <v>119</v>
      </c>
      <c r="E196" s="51">
        <f>Ders_Programı!E198</f>
        <v>0</v>
      </c>
      <c r="F196" s="51">
        <f>Ders_Programı!F198</f>
        <v>0</v>
      </c>
      <c r="G196" s="51">
        <f>Ders_Programı!G198</f>
        <v>0</v>
      </c>
      <c r="H196" s="51">
        <f>Ders_Programı!H198</f>
        <v>0</v>
      </c>
      <c r="I196" s="51">
        <f>Ders_Programı!K198</f>
        <v>0</v>
      </c>
      <c r="J196" s="51">
        <f>Ders_Programı!N198</f>
        <v>0</v>
      </c>
      <c r="K196" s="8"/>
    </row>
    <row r="197" spans="1:11" ht="13.5" customHeight="1" x14ac:dyDescent="0.25">
      <c r="A197" s="380"/>
      <c r="B197" s="380"/>
      <c r="C197" s="380"/>
      <c r="D197" s="51" t="s">
        <v>117</v>
      </c>
      <c r="E197" s="51">
        <f>Ders_Programı!D198</f>
        <v>0</v>
      </c>
      <c r="F197" s="51">
        <f>Ders_Programı!D198</f>
        <v>0</v>
      </c>
      <c r="G197" s="51">
        <f>Ders_Programı!D198</f>
        <v>0</v>
      </c>
      <c r="H197" s="51">
        <f>Ders_Programı!D198</f>
        <v>0</v>
      </c>
      <c r="I197" s="51">
        <f>Ders_Programı!J198</f>
        <v>0</v>
      </c>
      <c r="J197" s="51">
        <f>Ders_Programı!M198</f>
        <v>0</v>
      </c>
      <c r="K197" s="8"/>
    </row>
    <row r="198" spans="1:11" ht="13.5" customHeight="1" x14ac:dyDescent="0.25">
      <c r="A198" s="380"/>
      <c r="B198" s="379">
        <v>11</v>
      </c>
      <c r="C198" s="382">
        <v>0.83333333333333337</v>
      </c>
      <c r="D198" s="51" t="s">
        <v>119</v>
      </c>
      <c r="E198" s="51">
        <f>Ders_Programı!E200</f>
        <v>0</v>
      </c>
      <c r="F198" s="51">
        <f>Ders_Programı!F200</f>
        <v>0</v>
      </c>
      <c r="G198" s="51">
        <f>Ders_Programı!G200</f>
        <v>0</v>
      </c>
      <c r="H198" s="51">
        <f>Ders_Programı!H200</f>
        <v>0</v>
      </c>
      <c r="I198" s="51">
        <f>Ders_Programı!K200</f>
        <v>0</v>
      </c>
      <c r="J198" s="51">
        <f>Ders_Programı!N200</f>
        <v>0</v>
      </c>
      <c r="K198" s="8"/>
    </row>
    <row r="199" spans="1:11" ht="13.5" customHeight="1" x14ac:dyDescent="0.25">
      <c r="A199" s="380"/>
      <c r="B199" s="380"/>
      <c r="C199" s="380"/>
      <c r="D199" s="51" t="s">
        <v>117</v>
      </c>
      <c r="E199" s="51">
        <f>Ders_Programı!D200</f>
        <v>0</v>
      </c>
      <c r="F199" s="51">
        <f>Ders_Programı!D200</f>
        <v>0</v>
      </c>
      <c r="G199" s="51">
        <f>Ders_Programı!D200</f>
        <v>0</v>
      </c>
      <c r="H199" s="51">
        <f>Ders_Programı!D200</f>
        <v>0</v>
      </c>
      <c r="I199" s="51">
        <f>Ders_Programı!J200</f>
        <v>0</v>
      </c>
      <c r="J199" s="51">
        <f>Ders_Programı!M200</f>
        <v>0</v>
      </c>
      <c r="K199" s="8"/>
    </row>
    <row r="200" spans="1:11" ht="13.5" customHeight="1" x14ac:dyDescent="0.25">
      <c r="A200" s="383">
        <f>A178+1</f>
        <v>45054</v>
      </c>
      <c r="B200" s="385">
        <v>1</v>
      </c>
      <c r="C200" s="386">
        <v>0.375</v>
      </c>
      <c r="D200" s="52" t="s">
        <v>119</v>
      </c>
      <c r="E200" s="52">
        <f>Ders_Programı!E202</f>
        <v>0</v>
      </c>
      <c r="F200" s="52">
        <f>Ders_Programı!F202</f>
        <v>0</v>
      </c>
      <c r="G200" s="52">
        <f>Ders_Programı!G202</f>
        <v>0</v>
      </c>
      <c r="H200" s="52">
        <f>Ders_Programı!H202</f>
        <v>0</v>
      </c>
      <c r="I200" s="52">
        <f>Ders_Programı!K202</f>
        <v>0</v>
      </c>
      <c r="J200" s="52">
        <f>Ders_Programı!N202</f>
        <v>0</v>
      </c>
      <c r="K200" s="8"/>
    </row>
    <row r="201" spans="1:11" ht="13.5" customHeight="1" x14ac:dyDescent="0.25">
      <c r="A201" s="384"/>
      <c r="B201" s="384"/>
      <c r="C201" s="384"/>
      <c r="D201" s="52" t="s">
        <v>117</v>
      </c>
      <c r="E201" s="52">
        <f>Ders_Programı!D202</f>
        <v>0</v>
      </c>
      <c r="F201" s="52">
        <f>Ders_Programı!D202</f>
        <v>0</v>
      </c>
      <c r="G201" s="52">
        <f>Ders_Programı!D202</f>
        <v>0</v>
      </c>
      <c r="H201" s="52">
        <f>Ders_Programı!D202</f>
        <v>0</v>
      </c>
      <c r="I201" s="52">
        <f>Ders_Programı!J202</f>
        <v>0</v>
      </c>
      <c r="J201" s="52">
        <f>Ders_Programı!M202</f>
        <v>0</v>
      </c>
      <c r="K201" s="8"/>
    </row>
    <row r="202" spans="1:11" ht="13.5" customHeight="1" x14ac:dyDescent="0.25">
      <c r="A202" s="384"/>
      <c r="B202" s="385">
        <v>2</v>
      </c>
      <c r="C202" s="387">
        <v>0.41666666666666669</v>
      </c>
      <c r="D202" s="52" t="s">
        <v>119</v>
      </c>
      <c r="E202" s="52">
        <f>Ders_Programı!E204</f>
        <v>0</v>
      </c>
      <c r="F202" s="52">
        <f>Ders_Programı!F204</f>
        <v>0</v>
      </c>
      <c r="G202" s="52">
        <f>Ders_Programı!G204</f>
        <v>0</v>
      </c>
      <c r="H202" s="52">
        <f>Ders_Programı!H204</f>
        <v>0</v>
      </c>
      <c r="I202" s="52">
        <f>Ders_Programı!K204</f>
        <v>0</v>
      </c>
      <c r="J202" s="52">
        <f>Ders_Programı!N204</f>
        <v>0</v>
      </c>
      <c r="K202" s="8"/>
    </row>
    <row r="203" spans="1:11" ht="13.5" customHeight="1" x14ac:dyDescent="0.25">
      <c r="A203" s="384"/>
      <c r="B203" s="384"/>
      <c r="C203" s="384"/>
      <c r="D203" s="52" t="s">
        <v>117</v>
      </c>
      <c r="E203" s="52">
        <f>Ders_Programı!D204</f>
        <v>0</v>
      </c>
      <c r="F203" s="52">
        <f>Ders_Programı!D204</f>
        <v>0</v>
      </c>
      <c r="G203" s="52">
        <f>Ders_Programı!D204</f>
        <v>0</v>
      </c>
      <c r="H203" s="52">
        <f>Ders_Programı!D204</f>
        <v>0</v>
      </c>
      <c r="I203" s="52">
        <f>Ders_Programı!J204</f>
        <v>0</v>
      </c>
      <c r="J203" s="52">
        <f>Ders_Programı!M204</f>
        <v>0</v>
      </c>
      <c r="K203" s="8"/>
    </row>
    <row r="204" spans="1:11" ht="13.5" customHeight="1" x14ac:dyDescent="0.25">
      <c r="A204" s="384"/>
      <c r="B204" s="385">
        <v>3</v>
      </c>
      <c r="C204" s="387">
        <v>0.45833333333333331</v>
      </c>
      <c r="D204" s="52" t="s">
        <v>119</v>
      </c>
      <c r="E204" s="52">
        <f>Ders_Programı!E206</f>
        <v>0</v>
      </c>
      <c r="F204" s="52">
        <f>Ders_Programı!F206</f>
        <v>0</v>
      </c>
      <c r="G204" s="52">
        <f>Ders_Programı!G206</f>
        <v>0</v>
      </c>
      <c r="H204" s="52">
        <f>Ders_Programı!H206</f>
        <v>0</v>
      </c>
      <c r="I204" s="52">
        <f>Ders_Programı!K206</f>
        <v>0</v>
      </c>
      <c r="J204" s="52">
        <f>Ders_Programı!N206</f>
        <v>0</v>
      </c>
      <c r="K204" s="8"/>
    </row>
    <row r="205" spans="1:11" ht="13.5" customHeight="1" x14ac:dyDescent="0.25">
      <c r="A205" s="384"/>
      <c r="B205" s="384"/>
      <c r="C205" s="384"/>
      <c r="D205" s="52" t="s">
        <v>117</v>
      </c>
      <c r="E205" s="52">
        <f>Ders_Programı!D206</f>
        <v>0</v>
      </c>
      <c r="F205" s="52">
        <f>Ders_Programı!D206</f>
        <v>0</v>
      </c>
      <c r="G205" s="52">
        <f>Ders_Programı!D206</f>
        <v>0</v>
      </c>
      <c r="H205" s="52">
        <f>Ders_Programı!D206</f>
        <v>0</v>
      </c>
      <c r="I205" s="52">
        <f>Ders_Programı!J206</f>
        <v>0</v>
      </c>
      <c r="J205" s="52">
        <f>Ders_Programı!M206</f>
        <v>0</v>
      </c>
      <c r="K205" s="8"/>
    </row>
    <row r="206" spans="1:11" ht="13.5" customHeight="1" x14ac:dyDescent="0.25">
      <c r="A206" s="384"/>
      <c r="B206" s="385">
        <v>4</v>
      </c>
      <c r="C206" s="387">
        <v>0.54166666666666663</v>
      </c>
      <c r="D206" s="52" t="s">
        <v>119</v>
      </c>
      <c r="E206" s="52">
        <f>Ders_Programı!E208</f>
        <v>0</v>
      </c>
      <c r="F206" s="52">
        <f>Ders_Programı!F208</f>
        <v>0</v>
      </c>
      <c r="G206" s="52">
        <f>Ders_Programı!G208</f>
        <v>0</v>
      </c>
      <c r="H206" s="52">
        <f>Ders_Programı!H208</f>
        <v>0</v>
      </c>
      <c r="I206" s="52">
        <f>Ders_Programı!K208</f>
        <v>0</v>
      </c>
      <c r="J206" s="52">
        <f>Ders_Programı!N208</f>
        <v>0</v>
      </c>
      <c r="K206" s="8"/>
    </row>
    <row r="207" spans="1:11" ht="13.5" customHeight="1" x14ac:dyDescent="0.25">
      <c r="A207" s="384"/>
      <c r="B207" s="384"/>
      <c r="C207" s="384"/>
      <c r="D207" s="52" t="s">
        <v>117</v>
      </c>
      <c r="E207" s="52">
        <f>Ders_Programı!D208</f>
        <v>0</v>
      </c>
      <c r="F207" s="52">
        <f>Ders_Programı!D208</f>
        <v>0</v>
      </c>
      <c r="G207" s="52">
        <f>Ders_Programı!D208</f>
        <v>0</v>
      </c>
      <c r="H207" s="52">
        <f>Ders_Programı!D208</f>
        <v>0</v>
      </c>
      <c r="I207" s="52">
        <f>Ders_Programı!J208</f>
        <v>0</v>
      </c>
      <c r="J207" s="52">
        <f>Ders_Programı!M208</f>
        <v>0</v>
      </c>
      <c r="K207" s="8"/>
    </row>
    <row r="208" spans="1:11" ht="13.5" customHeight="1" x14ac:dyDescent="0.25">
      <c r="A208" s="384"/>
      <c r="B208" s="385">
        <v>5</v>
      </c>
      <c r="C208" s="387">
        <v>0.58333333333333337</v>
      </c>
      <c r="D208" s="52" t="s">
        <v>119</v>
      </c>
      <c r="E208" s="52">
        <f>Ders_Programı!E210</f>
        <v>0</v>
      </c>
      <c r="F208" s="52">
        <f>Ders_Programı!F210</f>
        <v>0</v>
      </c>
      <c r="G208" s="52">
        <f>Ders_Programı!G210</f>
        <v>0</v>
      </c>
      <c r="H208" s="52">
        <f>Ders_Programı!H210</f>
        <v>0</v>
      </c>
      <c r="I208" s="52">
        <f>Ders_Programı!K210</f>
        <v>0</v>
      </c>
      <c r="J208" s="52">
        <f>Ders_Programı!N210</f>
        <v>0</v>
      </c>
      <c r="K208" s="8"/>
    </row>
    <row r="209" spans="1:11" ht="13.5" customHeight="1" x14ac:dyDescent="0.25">
      <c r="A209" s="384"/>
      <c r="B209" s="384"/>
      <c r="C209" s="384"/>
      <c r="D209" s="52" t="s">
        <v>117</v>
      </c>
      <c r="E209" s="52">
        <f>Ders_Programı!D210</f>
        <v>0</v>
      </c>
      <c r="F209" s="52">
        <f>Ders_Programı!D210</f>
        <v>0</v>
      </c>
      <c r="G209" s="52">
        <f>Ders_Programı!D210</f>
        <v>0</v>
      </c>
      <c r="H209" s="52">
        <f>Ders_Programı!D210</f>
        <v>0</v>
      </c>
      <c r="I209" s="52">
        <f>Ders_Programı!J210</f>
        <v>0</v>
      </c>
      <c r="J209" s="52">
        <f>Ders_Programı!M210</f>
        <v>0</v>
      </c>
      <c r="K209" s="8"/>
    </row>
    <row r="210" spans="1:11" ht="13.5" customHeight="1" x14ac:dyDescent="0.25">
      <c r="A210" s="384"/>
      <c r="B210" s="385">
        <v>6</v>
      </c>
      <c r="C210" s="387">
        <v>0.625</v>
      </c>
      <c r="D210" s="52" t="s">
        <v>119</v>
      </c>
      <c r="E210" s="52">
        <f>Ders_Programı!E212</f>
        <v>0</v>
      </c>
      <c r="F210" s="52">
        <f>Ders_Programı!F212</f>
        <v>0</v>
      </c>
      <c r="G210" s="52">
        <f>Ders_Programı!G212</f>
        <v>0</v>
      </c>
      <c r="H210" s="52">
        <f>Ders_Programı!H212</f>
        <v>0</v>
      </c>
      <c r="I210" s="52">
        <f>Ders_Programı!K212</f>
        <v>0</v>
      </c>
      <c r="J210" s="52">
        <f>Ders_Programı!N212</f>
        <v>0</v>
      </c>
      <c r="K210" s="8"/>
    </row>
    <row r="211" spans="1:11" ht="13.5" customHeight="1" x14ac:dyDescent="0.25">
      <c r="A211" s="384"/>
      <c r="B211" s="384"/>
      <c r="C211" s="384"/>
      <c r="D211" s="52" t="s">
        <v>117</v>
      </c>
      <c r="E211" s="52">
        <f>Ders_Programı!D212</f>
        <v>0</v>
      </c>
      <c r="F211" s="52">
        <f>Ders_Programı!D212</f>
        <v>0</v>
      </c>
      <c r="G211" s="52">
        <f>Ders_Programı!D212</f>
        <v>0</v>
      </c>
      <c r="H211" s="52">
        <f>Ders_Programı!D212</f>
        <v>0</v>
      </c>
      <c r="I211" s="52">
        <f>Ders_Programı!J212</f>
        <v>0</v>
      </c>
      <c r="J211" s="52">
        <f>Ders_Programı!M212</f>
        <v>0</v>
      </c>
      <c r="K211" s="8"/>
    </row>
    <row r="212" spans="1:11" ht="13.5" customHeight="1" x14ac:dyDescent="0.25">
      <c r="A212" s="384"/>
      <c r="B212" s="385">
        <v>7</v>
      </c>
      <c r="C212" s="387">
        <v>0.66666666666666663</v>
      </c>
      <c r="D212" s="52" t="s">
        <v>119</v>
      </c>
      <c r="E212" s="52">
        <f>Ders_Programı!E214</f>
        <v>0</v>
      </c>
      <c r="F212" s="52">
        <f>Ders_Programı!F214</f>
        <v>0</v>
      </c>
      <c r="G212" s="52">
        <f>Ders_Programı!G214</f>
        <v>0</v>
      </c>
      <c r="H212" s="52">
        <f>Ders_Programı!H214</f>
        <v>0</v>
      </c>
      <c r="I212" s="52">
        <f>Ders_Programı!K214</f>
        <v>0</v>
      </c>
      <c r="J212" s="52">
        <f>Ders_Programı!N214</f>
        <v>0</v>
      </c>
      <c r="K212" s="8"/>
    </row>
    <row r="213" spans="1:11" ht="13.5" customHeight="1" x14ac:dyDescent="0.25">
      <c r="A213" s="384"/>
      <c r="B213" s="384"/>
      <c r="C213" s="384"/>
      <c r="D213" s="52" t="s">
        <v>117</v>
      </c>
      <c r="E213" s="52">
        <f>Ders_Programı!D214</f>
        <v>0</v>
      </c>
      <c r="F213" s="52">
        <f>Ders_Programı!D214</f>
        <v>0</v>
      </c>
      <c r="G213" s="52">
        <f>Ders_Programı!D214</f>
        <v>0</v>
      </c>
      <c r="H213" s="52">
        <f>Ders_Programı!D214</f>
        <v>0</v>
      </c>
      <c r="I213" s="52">
        <f>Ders_Programı!J214</f>
        <v>0</v>
      </c>
      <c r="J213" s="52">
        <f>Ders_Programı!M214</f>
        <v>0</v>
      </c>
      <c r="K213" s="8"/>
    </row>
    <row r="214" spans="1:11" ht="13.5" customHeight="1" x14ac:dyDescent="0.25">
      <c r="A214" s="384"/>
      <c r="B214" s="385">
        <v>8</v>
      </c>
      <c r="C214" s="387">
        <v>0.70833333333333337</v>
      </c>
      <c r="D214" s="52" t="s">
        <v>119</v>
      </c>
      <c r="E214" s="52">
        <f>Ders_Programı!E216</f>
        <v>0</v>
      </c>
      <c r="F214" s="52">
        <f>Ders_Programı!F216</f>
        <v>0</v>
      </c>
      <c r="G214" s="52">
        <f>Ders_Programı!G216</f>
        <v>0</v>
      </c>
      <c r="H214" s="52">
        <f>Ders_Programı!H216</f>
        <v>0</v>
      </c>
      <c r="I214" s="52">
        <f>Ders_Programı!K216</f>
        <v>0</v>
      </c>
      <c r="J214" s="52">
        <f>Ders_Programı!N216</f>
        <v>0</v>
      </c>
      <c r="K214" s="8"/>
    </row>
    <row r="215" spans="1:11" ht="13.5" customHeight="1" x14ac:dyDescent="0.25">
      <c r="A215" s="384"/>
      <c r="B215" s="384"/>
      <c r="C215" s="384"/>
      <c r="D215" s="52" t="s">
        <v>117</v>
      </c>
      <c r="E215" s="52">
        <f>Ders_Programı!D216</f>
        <v>0</v>
      </c>
      <c r="F215" s="52">
        <f>Ders_Programı!D216</f>
        <v>0</v>
      </c>
      <c r="G215" s="52">
        <f>Ders_Programı!D216</f>
        <v>0</v>
      </c>
      <c r="H215" s="52">
        <f>Ders_Programı!D216</f>
        <v>0</v>
      </c>
      <c r="I215" s="52">
        <f>Ders_Programı!J216</f>
        <v>0</v>
      </c>
      <c r="J215" s="52">
        <f>Ders_Programı!M216</f>
        <v>0</v>
      </c>
      <c r="K215" s="8"/>
    </row>
    <row r="216" spans="1:11" ht="13.5" customHeight="1" x14ac:dyDescent="0.25">
      <c r="A216" s="384"/>
      <c r="B216" s="385">
        <v>9</v>
      </c>
      <c r="C216" s="387">
        <v>0.75</v>
      </c>
      <c r="D216" s="52" t="s">
        <v>119</v>
      </c>
      <c r="E216" s="52">
        <f>Ders_Programı!E218</f>
        <v>0</v>
      </c>
      <c r="F216" s="52">
        <f>Ders_Programı!F218</f>
        <v>0</v>
      </c>
      <c r="G216" s="52">
        <f>Ders_Programı!G218</f>
        <v>0</v>
      </c>
      <c r="H216" s="52">
        <f>Ders_Programı!H218</f>
        <v>0</v>
      </c>
      <c r="I216" s="52">
        <f>Ders_Programı!K218</f>
        <v>0</v>
      </c>
      <c r="J216" s="52">
        <f>Ders_Programı!N218</f>
        <v>0</v>
      </c>
      <c r="K216" s="8"/>
    </row>
    <row r="217" spans="1:11" ht="13.5" customHeight="1" x14ac:dyDescent="0.25">
      <c r="A217" s="384"/>
      <c r="B217" s="384"/>
      <c r="C217" s="384"/>
      <c r="D217" s="52" t="s">
        <v>117</v>
      </c>
      <c r="E217" s="52">
        <f>Ders_Programı!D218</f>
        <v>0</v>
      </c>
      <c r="F217" s="52">
        <f>Ders_Programı!D218</f>
        <v>0</v>
      </c>
      <c r="G217" s="52">
        <f>Ders_Programı!D218</f>
        <v>0</v>
      </c>
      <c r="H217" s="52">
        <f>Ders_Programı!D218</f>
        <v>0</v>
      </c>
      <c r="I217" s="52">
        <f>Ders_Programı!J218</f>
        <v>0</v>
      </c>
      <c r="J217" s="52">
        <f>Ders_Programı!M218</f>
        <v>0</v>
      </c>
      <c r="K217" s="8"/>
    </row>
    <row r="218" spans="1:11" ht="13.5" customHeight="1" x14ac:dyDescent="0.25">
      <c r="A218" s="384"/>
      <c r="B218" s="385">
        <v>10</v>
      </c>
      <c r="C218" s="387">
        <v>0.79166666666666663</v>
      </c>
      <c r="D218" s="49" t="s">
        <v>119</v>
      </c>
      <c r="E218" s="49">
        <f>Ders_Programı!E220</f>
        <v>0</v>
      </c>
      <c r="F218" s="49">
        <f>Ders_Programı!F220</f>
        <v>0</v>
      </c>
      <c r="G218" s="49">
        <f>Ders_Programı!G220</f>
        <v>0</v>
      </c>
      <c r="H218" s="49">
        <f>Ders_Programı!H220</f>
        <v>0</v>
      </c>
      <c r="I218" s="49">
        <f>Ders_Programı!K220</f>
        <v>0</v>
      </c>
      <c r="J218" s="49">
        <f>Ders_Programı!N220</f>
        <v>0</v>
      </c>
      <c r="K218" s="8"/>
    </row>
    <row r="219" spans="1:11" ht="13.5" customHeight="1" x14ac:dyDescent="0.25">
      <c r="A219" s="384"/>
      <c r="B219" s="384"/>
      <c r="C219" s="384"/>
      <c r="D219" s="49" t="s">
        <v>117</v>
      </c>
      <c r="E219" s="49">
        <f>Ders_Programı!D220</f>
        <v>0</v>
      </c>
      <c r="F219" s="49">
        <f>Ders_Programı!D220</f>
        <v>0</v>
      </c>
      <c r="G219" s="49">
        <f>Ders_Programı!D220</f>
        <v>0</v>
      </c>
      <c r="H219" s="49">
        <f>Ders_Programı!D220</f>
        <v>0</v>
      </c>
      <c r="I219" s="49">
        <f>Ders_Programı!J220</f>
        <v>0</v>
      </c>
      <c r="J219" s="49">
        <f>Ders_Programı!M220</f>
        <v>0</v>
      </c>
      <c r="K219" s="8"/>
    </row>
    <row r="220" spans="1:11" ht="13.5" customHeight="1" x14ac:dyDescent="0.25">
      <c r="A220" s="384"/>
      <c r="B220" s="385">
        <v>11</v>
      </c>
      <c r="C220" s="387">
        <v>0.83333333333333337</v>
      </c>
      <c r="D220" s="49" t="s">
        <v>119</v>
      </c>
      <c r="E220" s="49">
        <f>Ders_Programı!E222</f>
        <v>0</v>
      </c>
      <c r="F220" s="49">
        <f>Ders_Programı!F222</f>
        <v>0</v>
      </c>
      <c r="G220" s="49">
        <f>Ders_Programı!G222</f>
        <v>0</v>
      </c>
      <c r="H220" s="49">
        <f>Ders_Programı!H222</f>
        <v>0</v>
      </c>
      <c r="I220" s="49">
        <f>Ders_Programı!K222</f>
        <v>0</v>
      </c>
      <c r="J220" s="49">
        <f>Ders_Programı!N222</f>
        <v>0</v>
      </c>
      <c r="K220" s="8"/>
    </row>
    <row r="221" spans="1:11" ht="13.5" customHeight="1" x14ac:dyDescent="0.25">
      <c r="A221" s="384"/>
      <c r="B221" s="384"/>
      <c r="C221" s="384"/>
      <c r="D221" s="49" t="s">
        <v>117</v>
      </c>
      <c r="E221" s="49">
        <f>Ders_Programı!D222</f>
        <v>0</v>
      </c>
      <c r="F221" s="49">
        <f>Ders_Programı!D222</f>
        <v>0</v>
      </c>
      <c r="G221" s="49">
        <f>Ders_Programı!D222</f>
        <v>0</v>
      </c>
      <c r="H221" s="49">
        <f>Ders_Programı!D222</f>
        <v>0</v>
      </c>
      <c r="I221" s="49">
        <f>Ders_Programı!J222</f>
        <v>0</v>
      </c>
      <c r="J221" s="49">
        <f>Ders_Programı!M222</f>
        <v>0</v>
      </c>
      <c r="K221" s="8"/>
    </row>
    <row r="222" spans="1:11" ht="13.5" customHeight="1" x14ac:dyDescent="0.25">
      <c r="A222" s="388">
        <f>A200+1</f>
        <v>45055</v>
      </c>
      <c r="B222" s="379">
        <v>1</v>
      </c>
      <c r="C222" s="381">
        <v>0.375</v>
      </c>
      <c r="D222" s="46" t="s">
        <v>119</v>
      </c>
      <c r="E222" s="46">
        <f>Ders_Programı!E224</f>
        <v>0</v>
      </c>
      <c r="F222" s="46">
        <f>Ders_Programı!F224</f>
        <v>0</v>
      </c>
      <c r="G222" s="46">
        <f>Ders_Programı!G224</f>
        <v>0</v>
      </c>
      <c r="H222" s="46">
        <f>Ders_Programı!H224</f>
        <v>0</v>
      </c>
      <c r="I222" s="46">
        <f>Ders_Programı!K224</f>
        <v>0</v>
      </c>
      <c r="J222" s="46">
        <f>Ders_Programı!N224</f>
        <v>0</v>
      </c>
      <c r="K222" s="8"/>
    </row>
    <row r="223" spans="1:11" ht="13.5" customHeight="1" x14ac:dyDescent="0.25">
      <c r="A223" s="380"/>
      <c r="B223" s="380"/>
      <c r="C223" s="380"/>
      <c r="D223" s="46" t="s">
        <v>117</v>
      </c>
      <c r="E223" s="46">
        <f>Ders_Programı!D224</f>
        <v>0</v>
      </c>
      <c r="F223" s="46">
        <f>Ders_Programı!D224</f>
        <v>0</v>
      </c>
      <c r="G223" s="46">
        <f>Ders_Programı!D224</f>
        <v>0</v>
      </c>
      <c r="H223" s="46">
        <f>Ders_Programı!D224</f>
        <v>0</v>
      </c>
      <c r="I223" s="46">
        <f>Ders_Programı!J224</f>
        <v>0</v>
      </c>
      <c r="J223" s="46">
        <f>Ders_Programı!M224</f>
        <v>0</v>
      </c>
      <c r="K223" s="8"/>
    </row>
    <row r="224" spans="1:11" ht="13.5" customHeight="1" x14ac:dyDescent="0.25">
      <c r="A224" s="380"/>
      <c r="B224" s="379">
        <v>2</v>
      </c>
      <c r="C224" s="382">
        <v>0.41666666666666669</v>
      </c>
      <c r="D224" s="46" t="s">
        <v>119</v>
      </c>
      <c r="E224" s="46">
        <f>Ders_Programı!E226</f>
        <v>0</v>
      </c>
      <c r="F224" s="46">
        <f>Ders_Programı!F226</f>
        <v>0</v>
      </c>
      <c r="G224" s="46">
        <f>Ders_Programı!G226</f>
        <v>0</v>
      </c>
      <c r="H224" s="46">
        <f>Ders_Programı!H226</f>
        <v>0</v>
      </c>
      <c r="I224" s="46">
        <f>Ders_Programı!K226</f>
        <v>0</v>
      </c>
      <c r="J224" s="46">
        <f>Ders_Programı!N226</f>
        <v>0</v>
      </c>
      <c r="K224" s="8"/>
    </row>
    <row r="225" spans="1:11" ht="13.5" customHeight="1" x14ac:dyDescent="0.25">
      <c r="A225" s="380"/>
      <c r="B225" s="380"/>
      <c r="C225" s="380"/>
      <c r="D225" s="46" t="s">
        <v>117</v>
      </c>
      <c r="E225" s="46">
        <f>Ders_Programı!D226</f>
        <v>0</v>
      </c>
      <c r="F225" s="46">
        <f>Ders_Programı!D226</f>
        <v>0</v>
      </c>
      <c r="G225" s="46">
        <f>Ders_Programı!D226</f>
        <v>0</v>
      </c>
      <c r="H225" s="46">
        <f>Ders_Programı!D226</f>
        <v>0</v>
      </c>
      <c r="I225" s="46">
        <f>Ders_Programı!J226</f>
        <v>0</v>
      </c>
      <c r="J225" s="46">
        <f>Ders_Programı!M226</f>
        <v>0</v>
      </c>
      <c r="K225" s="8"/>
    </row>
    <row r="226" spans="1:11" ht="13.5" customHeight="1" x14ac:dyDescent="0.25">
      <c r="A226" s="380"/>
      <c r="B226" s="379">
        <v>3</v>
      </c>
      <c r="C226" s="382">
        <v>0.45833333333333331</v>
      </c>
      <c r="D226" s="46" t="s">
        <v>119</v>
      </c>
      <c r="E226" s="46">
        <f>Ders_Programı!E228</f>
        <v>0</v>
      </c>
      <c r="F226" s="46">
        <f>Ders_Programı!F228</f>
        <v>0</v>
      </c>
      <c r="G226" s="46">
        <f>Ders_Programı!G228</f>
        <v>0</v>
      </c>
      <c r="H226" s="46">
        <f>Ders_Programı!H228</f>
        <v>0</v>
      </c>
      <c r="I226" s="46">
        <f>Ders_Programı!K228</f>
        <v>0</v>
      </c>
      <c r="J226" s="46">
        <f>Ders_Programı!N228</f>
        <v>0</v>
      </c>
      <c r="K226" s="8"/>
    </row>
    <row r="227" spans="1:11" ht="13.5" customHeight="1" x14ac:dyDescent="0.25">
      <c r="A227" s="380"/>
      <c r="B227" s="380"/>
      <c r="C227" s="380"/>
      <c r="D227" s="46" t="s">
        <v>117</v>
      </c>
      <c r="E227" s="46">
        <f>Ders_Programı!D228</f>
        <v>0</v>
      </c>
      <c r="F227" s="46">
        <f>Ders_Programı!D228</f>
        <v>0</v>
      </c>
      <c r="G227" s="46">
        <f>Ders_Programı!D228</f>
        <v>0</v>
      </c>
      <c r="H227" s="46">
        <f>Ders_Programı!D228</f>
        <v>0</v>
      </c>
      <c r="I227" s="46">
        <f>Ders_Programı!J228</f>
        <v>0</v>
      </c>
      <c r="J227" s="46">
        <f>Ders_Programı!M228</f>
        <v>0</v>
      </c>
      <c r="K227" s="8"/>
    </row>
    <row r="228" spans="1:11" ht="13.5" customHeight="1" x14ac:dyDescent="0.25">
      <c r="A228" s="380"/>
      <c r="B228" s="379">
        <v>4</v>
      </c>
      <c r="C228" s="382">
        <v>0.54166666666666663</v>
      </c>
      <c r="D228" s="46" t="s">
        <v>119</v>
      </c>
      <c r="E228" s="46">
        <f>Ders_Programı!E230</f>
        <v>0</v>
      </c>
      <c r="F228" s="46">
        <f>Ders_Programı!F230</f>
        <v>0</v>
      </c>
      <c r="G228" s="46">
        <f>Ders_Programı!G230</f>
        <v>0</v>
      </c>
      <c r="H228" s="46">
        <f>Ders_Programı!H230</f>
        <v>0</v>
      </c>
      <c r="I228" s="46">
        <f>Ders_Programı!K230</f>
        <v>0</v>
      </c>
      <c r="J228" s="46">
        <f>Ders_Programı!N230</f>
        <v>0</v>
      </c>
      <c r="K228" s="8"/>
    </row>
    <row r="229" spans="1:11" ht="13.5" customHeight="1" x14ac:dyDescent="0.25">
      <c r="A229" s="380"/>
      <c r="B229" s="380"/>
      <c r="C229" s="380"/>
      <c r="D229" s="46" t="s">
        <v>117</v>
      </c>
      <c r="E229" s="46">
        <f>Ders_Programı!D230</f>
        <v>0</v>
      </c>
      <c r="F229" s="46">
        <f>Ders_Programı!D230</f>
        <v>0</v>
      </c>
      <c r="G229" s="46">
        <f>Ders_Programı!D230</f>
        <v>0</v>
      </c>
      <c r="H229" s="46">
        <f>Ders_Programı!D230</f>
        <v>0</v>
      </c>
      <c r="I229" s="46">
        <f>Ders_Programı!J230</f>
        <v>0</v>
      </c>
      <c r="J229" s="46">
        <f>Ders_Programı!M230</f>
        <v>0</v>
      </c>
      <c r="K229" s="8"/>
    </row>
    <row r="230" spans="1:11" ht="13.5" customHeight="1" x14ac:dyDescent="0.25">
      <c r="A230" s="380"/>
      <c r="B230" s="379">
        <v>5</v>
      </c>
      <c r="C230" s="382">
        <v>0.58333333333333337</v>
      </c>
      <c r="D230" s="46" t="s">
        <v>119</v>
      </c>
      <c r="E230" s="46">
        <f>Ders_Programı!E232</f>
        <v>0</v>
      </c>
      <c r="F230" s="46">
        <f>Ders_Programı!F232</f>
        <v>0</v>
      </c>
      <c r="G230" s="46">
        <f>Ders_Programı!G232</f>
        <v>0</v>
      </c>
      <c r="H230" s="46">
        <f>Ders_Programı!H232</f>
        <v>0</v>
      </c>
      <c r="I230" s="46">
        <f>Ders_Programı!K232</f>
        <v>0</v>
      </c>
      <c r="J230" s="46">
        <f>Ders_Programı!N232</f>
        <v>0</v>
      </c>
      <c r="K230" s="8"/>
    </row>
    <row r="231" spans="1:11" ht="13.5" customHeight="1" x14ac:dyDescent="0.25">
      <c r="A231" s="380"/>
      <c r="B231" s="380"/>
      <c r="C231" s="380"/>
      <c r="D231" s="46" t="s">
        <v>117</v>
      </c>
      <c r="E231" s="46">
        <f>Ders_Programı!D232</f>
        <v>0</v>
      </c>
      <c r="F231" s="46">
        <f>Ders_Programı!D232</f>
        <v>0</v>
      </c>
      <c r="G231" s="46">
        <f>Ders_Programı!D232</f>
        <v>0</v>
      </c>
      <c r="H231" s="46">
        <f>Ders_Programı!D232</f>
        <v>0</v>
      </c>
      <c r="I231" s="46">
        <f>Ders_Programı!J232</f>
        <v>0</v>
      </c>
      <c r="J231" s="46">
        <f>Ders_Programı!M232</f>
        <v>0</v>
      </c>
      <c r="K231" s="8"/>
    </row>
    <row r="232" spans="1:11" ht="13.5" customHeight="1" x14ac:dyDescent="0.25">
      <c r="A232" s="380"/>
      <c r="B232" s="379">
        <v>6</v>
      </c>
      <c r="C232" s="382">
        <v>0.625</v>
      </c>
      <c r="D232" s="46" t="s">
        <v>119</v>
      </c>
      <c r="E232" s="46">
        <f>Ders_Programı!E234</f>
        <v>0</v>
      </c>
      <c r="F232" s="46">
        <f>Ders_Programı!F234</f>
        <v>0</v>
      </c>
      <c r="G232" s="46">
        <f>Ders_Programı!G234</f>
        <v>0</v>
      </c>
      <c r="H232" s="46">
        <f>Ders_Programı!H234</f>
        <v>0</v>
      </c>
      <c r="I232" s="46">
        <f>Ders_Programı!K234</f>
        <v>0</v>
      </c>
      <c r="J232" s="46">
        <f>Ders_Programı!N234</f>
        <v>0</v>
      </c>
      <c r="K232" s="8"/>
    </row>
    <row r="233" spans="1:11" ht="13.5" customHeight="1" x14ac:dyDescent="0.25">
      <c r="A233" s="380"/>
      <c r="B233" s="380"/>
      <c r="C233" s="380"/>
      <c r="D233" s="46" t="s">
        <v>117</v>
      </c>
      <c r="E233" s="46">
        <f>Ders_Programı!D234</f>
        <v>0</v>
      </c>
      <c r="F233" s="46">
        <f>Ders_Programı!D234</f>
        <v>0</v>
      </c>
      <c r="G233" s="46">
        <f>Ders_Programı!D234</f>
        <v>0</v>
      </c>
      <c r="H233" s="46">
        <f>Ders_Programı!D234</f>
        <v>0</v>
      </c>
      <c r="I233" s="46">
        <f>Ders_Programı!J234</f>
        <v>0</v>
      </c>
      <c r="J233" s="46">
        <f>Ders_Programı!M234</f>
        <v>0</v>
      </c>
      <c r="K233" s="8"/>
    </row>
    <row r="234" spans="1:11" ht="13.5" customHeight="1" x14ac:dyDescent="0.25">
      <c r="A234" s="380"/>
      <c r="B234" s="379">
        <v>7</v>
      </c>
      <c r="C234" s="382">
        <v>0.66666666666666663</v>
      </c>
      <c r="D234" s="46" t="s">
        <v>119</v>
      </c>
      <c r="E234" s="46">
        <f>Ders_Programı!E236</f>
        <v>0</v>
      </c>
      <c r="F234" s="46">
        <f>Ders_Programı!F236</f>
        <v>0</v>
      </c>
      <c r="G234" s="46">
        <f>Ders_Programı!G236</f>
        <v>0</v>
      </c>
      <c r="H234" s="46">
        <f>Ders_Programı!H236</f>
        <v>0</v>
      </c>
      <c r="I234" s="46">
        <f>Ders_Programı!K236</f>
        <v>0</v>
      </c>
      <c r="J234" s="46">
        <f>Ders_Programı!N236</f>
        <v>0</v>
      </c>
      <c r="K234" s="8"/>
    </row>
    <row r="235" spans="1:11" ht="13.5" customHeight="1" x14ac:dyDescent="0.25">
      <c r="A235" s="380"/>
      <c r="B235" s="380"/>
      <c r="C235" s="380"/>
      <c r="D235" s="46" t="s">
        <v>117</v>
      </c>
      <c r="E235" s="46">
        <f>Ders_Programı!D236</f>
        <v>0</v>
      </c>
      <c r="F235" s="46">
        <f>Ders_Programı!D236</f>
        <v>0</v>
      </c>
      <c r="G235" s="46">
        <f>Ders_Programı!D236</f>
        <v>0</v>
      </c>
      <c r="H235" s="46">
        <f>Ders_Programı!D236</f>
        <v>0</v>
      </c>
      <c r="I235" s="46">
        <f>Ders_Programı!J236</f>
        <v>0</v>
      </c>
      <c r="J235" s="46">
        <f>Ders_Programı!M236</f>
        <v>0</v>
      </c>
      <c r="K235" s="8"/>
    </row>
    <row r="236" spans="1:11" ht="13.5" customHeight="1" x14ac:dyDescent="0.25">
      <c r="A236" s="380"/>
      <c r="B236" s="379">
        <v>8</v>
      </c>
      <c r="C236" s="382">
        <v>0.70833333333333337</v>
      </c>
      <c r="D236" s="46" t="s">
        <v>119</v>
      </c>
      <c r="E236" s="46">
        <f>Ders_Programı!E238</f>
        <v>0</v>
      </c>
      <c r="F236" s="46">
        <f>Ders_Programı!F238</f>
        <v>0</v>
      </c>
      <c r="G236" s="46">
        <f>Ders_Programı!G238</f>
        <v>0</v>
      </c>
      <c r="H236" s="46">
        <f>Ders_Programı!H238</f>
        <v>0</v>
      </c>
      <c r="I236" s="46">
        <f>Ders_Programı!K238</f>
        <v>0</v>
      </c>
      <c r="J236" s="46">
        <f>Ders_Programı!N238</f>
        <v>0</v>
      </c>
      <c r="K236" s="8"/>
    </row>
    <row r="237" spans="1:11" ht="13.5" customHeight="1" x14ac:dyDescent="0.25">
      <c r="A237" s="380"/>
      <c r="B237" s="380"/>
      <c r="C237" s="380"/>
      <c r="D237" s="46" t="s">
        <v>117</v>
      </c>
      <c r="E237" s="46">
        <f>Ders_Programı!D238</f>
        <v>0</v>
      </c>
      <c r="F237" s="46">
        <f>Ders_Programı!D238</f>
        <v>0</v>
      </c>
      <c r="G237" s="46">
        <f>Ders_Programı!D238</f>
        <v>0</v>
      </c>
      <c r="H237" s="46">
        <f>Ders_Programı!D238</f>
        <v>0</v>
      </c>
      <c r="I237" s="46">
        <f>Ders_Programı!J238</f>
        <v>0</v>
      </c>
      <c r="J237" s="46">
        <f>Ders_Programı!M238</f>
        <v>0</v>
      </c>
      <c r="K237" s="8"/>
    </row>
    <row r="238" spans="1:11" ht="13.5" customHeight="1" x14ac:dyDescent="0.25">
      <c r="A238" s="380"/>
      <c r="B238" s="379">
        <v>9</v>
      </c>
      <c r="C238" s="382">
        <v>0.75</v>
      </c>
      <c r="D238" s="46" t="s">
        <v>119</v>
      </c>
      <c r="E238" s="46">
        <f>Ders_Programı!E240</f>
        <v>0</v>
      </c>
      <c r="F238" s="46">
        <f>Ders_Programı!F240</f>
        <v>0</v>
      </c>
      <c r="G238" s="46">
        <f>Ders_Programı!G240</f>
        <v>0</v>
      </c>
      <c r="H238" s="46">
        <f>Ders_Programı!H240</f>
        <v>0</v>
      </c>
      <c r="I238" s="46">
        <f>Ders_Programı!K240</f>
        <v>0</v>
      </c>
      <c r="J238" s="46">
        <f>Ders_Programı!N240</f>
        <v>0</v>
      </c>
      <c r="K238" s="8"/>
    </row>
    <row r="239" spans="1:11" ht="13.5" customHeight="1" x14ac:dyDescent="0.25">
      <c r="A239" s="380"/>
      <c r="B239" s="380"/>
      <c r="C239" s="380"/>
      <c r="D239" s="46" t="s">
        <v>117</v>
      </c>
      <c r="E239" s="46">
        <f>Ders_Programı!D240</f>
        <v>0</v>
      </c>
      <c r="F239" s="46">
        <f>Ders_Programı!D240</f>
        <v>0</v>
      </c>
      <c r="G239" s="46">
        <f>Ders_Programı!D240</f>
        <v>0</v>
      </c>
      <c r="H239" s="46">
        <f>Ders_Programı!D240</f>
        <v>0</v>
      </c>
      <c r="I239" s="46">
        <f>Ders_Programı!J240</f>
        <v>0</v>
      </c>
      <c r="J239" s="46">
        <f>Ders_Programı!M240</f>
        <v>0</v>
      </c>
      <c r="K239" s="8"/>
    </row>
    <row r="240" spans="1:11" ht="13.5" customHeight="1" x14ac:dyDescent="0.25">
      <c r="A240" s="380"/>
      <c r="B240" s="379">
        <v>10</v>
      </c>
      <c r="C240" s="382">
        <v>0.79166666666666663</v>
      </c>
      <c r="D240" s="51" t="s">
        <v>119</v>
      </c>
      <c r="E240" s="51">
        <f>Ders_Programı!E242</f>
        <v>0</v>
      </c>
      <c r="F240" s="51">
        <f>Ders_Programı!F242</f>
        <v>0</v>
      </c>
      <c r="G240" s="51">
        <f>Ders_Programı!G242</f>
        <v>0</v>
      </c>
      <c r="H240" s="51">
        <f>Ders_Programı!H242</f>
        <v>0</v>
      </c>
      <c r="I240" s="51">
        <f>Ders_Programı!K242</f>
        <v>0</v>
      </c>
      <c r="J240" s="51">
        <f>Ders_Programı!N242</f>
        <v>0</v>
      </c>
      <c r="K240" s="8"/>
    </row>
    <row r="241" spans="1:11" ht="13.5" customHeight="1" x14ac:dyDescent="0.25">
      <c r="A241" s="380"/>
      <c r="B241" s="380"/>
      <c r="C241" s="380"/>
      <c r="D241" s="51" t="s">
        <v>117</v>
      </c>
      <c r="E241" s="51">
        <f>Ders_Programı!D242</f>
        <v>0</v>
      </c>
      <c r="F241" s="51">
        <f>Ders_Programı!D242</f>
        <v>0</v>
      </c>
      <c r="G241" s="51">
        <f>Ders_Programı!D242</f>
        <v>0</v>
      </c>
      <c r="H241" s="51">
        <f>Ders_Programı!D242</f>
        <v>0</v>
      </c>
      <c r="I241" s="51">
        <f>Ders_Programı!J242</f>
        <v>0</v>
      </c>
      <c r="J241" s="51">
        <f>Ders_Programı!M242</f>
        <v>0</v>
      </c>
      <c r="K241" s="8"/>
    </row>
    <row r="242" spans="1:11" ht="13.5" customHeight="1" x14ac:dyDescent="0.25">
      <c r="A242" s="380"/>
      <c r="B242" s="379">
        <v>11</v>
      </c>
      <c r="C242" s="382">
        <v>0.83333333333333337</v>
      </c>
      <c r="D242" s="51" t="s">
        <v>119</v>
      </c>
      <c r="E242" s="51">
        <f>Ders_Programı!E244</f>
        <v>0</v>
      </c>
      <c r="F242" s="51">
        <f>Ders_Programı!F244</f>
        <v>0</v>
      </c>
      <c r="G242" s="51">
        <f>Ders_Programı!G244</f>
        <v>0</v>
      </c>
      <c r="H242" s="51">
        <f>Ders_Programı!H244</f>
        <v>0</v>
      </c>
      <c r="I242" s="51">
        <f>Ders_Programı!K244</f>
        <v>0</v>
      </c>
      <c r="J242" s="51">
        <f>Ders_Programı!N244</f>
        <v>0</v>
      </c>
      <c r="K242" s="8"/>
    </row>
    <row r="243" spans="1:11" ht="13.5" customHeight="1" x14ac:dyDescent="0.25">
      <c r="A243" s="380"/>
      <c r="B243" s="380"/>
      <c r="C243" s="380"/>
      <c r="D243" s="51" t="s">
        <v>117</v>
      </c>
      <c r="E243" s="51">
        <f>Ders_Programı!D244</f>
        <v>0</v>
      </c>
      <c r="F243" s="51">
        <f>Ders_Programı!D244</f>
        <v>0</v>
      </c>
      <c r="G243" s="51">
        <f>Ders_Programı!D244</f>
        <v>0</v>
      </c>
      <c r="H243" s="51">
        <f>Ders_Programı!D244</f>
        <v>0</v>
      </c>
      <c r="I243" s="51">
        <f>Ders_Programı!J244</f>
        <v>0</v>
      </c>
      <c r="J243" s="51">
        <f>Ders_Programı!M244</f>
        <v>0</v>
      </c>
      <c r="K243" s="8"/>
    </row>
    <row r="244" spans="1:11" ht="13.5" customHeight="1" x14ac:dyDescent="0.25">
      <c r="A244" s="383">
        <f>A222+1</f>
        <v>45056</v>
      </c>
      <c r="B244" s="385">
        <v>1</v>
      </c>
      <c r="C244" s="386">
        <v>0.375</v>
      </c>
      <c r="D244" s="52" t="s">
        <v>119</v>
      </c>
      <c r="E244" s="52">
        <f>Ders_Programı!E246</f>
        <v>0</v>
      </c>
      <c r="F244" s="52">
        <f>Ders_Programı!F246</f>
        <v>0</v>
      </c>
      <c r="G244" s="52">
        <f>Ders_Programı!G246</f>
        <v>0</v>
      </c>
      <c r="H244" s="52">
        <f>Ders_Programı!H246</f>
        <v>0</v>
      </c>
      <c r="I244" s="52">
        <f>Ders_Programı!K246</f>
        <v>0</v>
      </c>
      <c r="J244" s="52">
        <f>Ders_Programı!N246</f>
        <v>0</v>
      </c>
      <c r="K244" s="8"/>
    </row>
    <row r="245" spans="1:11" ht="13.5" customHeight="1" x14ac:dyDescent="0.25">
      <c r="A245" s="384"/>
      <c r="B245" s="384"/>
      <c r="C245" s="384"/>
      <c r="D245" s="52" t="s">
        <v>117</v>
      </c>
      <c r="E245" s="52">
        <f>Ders_Programı!D246</f>
        <v>0</v>
      </c>
      <c r="F245" s="52">
        <f>Ders_Programı!D246</f>
        <v>0</v>
      </c>
      <c r="G245" s="52">
        <f>Ders_Programı!D246</f>
        <v>0</v>
      </c>
      <c r="H245" s="52">
        <f>Ders_Programı!D246</f>
        <v>0</v>
      </c>
      <c r="I245" s="52">
        <f>Ders_Programı!J246</f>
        <v>0</v>
      </c>
      <c r="J245" s="52">
        <f>Ders_Programı!M246</f>
        <v>0</v>
      </c>
      <c r="K245" s="8"/>
    </row>
    <row r="246" spans="1:11" ht="13.5" customHeight="1" x14ac:dyDescent="0.25">
      <c r="A246" s="384"/>
      <c r="B246" s="385">
        <v>2</v>
      </c>
      <c r="C246" s="387">
        <v>0.41666666666666669</v>
      </c>
      <c r="D246" s="52" t="s">
        <v>119</v>
      </c>
      <c r="E246" s="52">
        <f>Ders_Programı!E248</f>
        <v>0</v>
      </c>
      <c r="F246" s="52">
        <f>Ders_Programı!F248</f>
        <v>0</v>
      </c>
      <c r="G246" s="52">
        <f>Ders_Programı!G248</f>
        <v>0</v>
      </c>
      <c r="H246" s="52">
        <f>Ders_Programı!H248</f>
        <v>0</v>
      </c>
      <c r="I246" s="52">
        <f>Ders_Programı!K248</f>
        <v>0</v>
      </c>
      <c r="J246" s="52">
        <f>Ders_Programı!N248</f>
        <v>0</v>
      </c>
      <c r="K246" s="8"/>
    </row>
    <row r="247" spans="1:11" ht="13.5" customHeight="1" x14ac:dyDescent="0.25">
      <c r="A247" s="384"/>
      <c r="B247" s="384"/>
      <c r="C247" s="384"/>
      <c r="D247" s="52" t="s">
        <v>117</v>
      </c>
      <c r="E247" s="52">
        <f>Ders_Programı!D248</f>
        <v>0</v>
      </c>
      <c r="F247" s="52">
        <f>Ders_Programı!D248</f>
        <v>0</v>
      </c>
      <c r="G247" s="52">
        <f>Ders_Programı!D248</f>
        <v>0</v>
      </c>
      <c r="H247" s="52">
        <f>Ders_Programı!D248</f>
        <v>0</v>
      </c>
      <c r="I247" s="52">
        <f>Ders_Programı!J248</f>
        <v>0</v>
      </c>
      <c r="J247" s="52">
        <f>Ders_Programı!M248</f>
        <v>0</v>
      </c>
      <c r="K247" s="8"/>
    </row>
    <row r="248" spans="1:11" ht="13.5" customHeight="1" x14ac:dyDescent="0.25">
      <c r="A248" s="384"/>
      <c r="B248" s="385">
        <v>3</v>
      </c>
      <c r="C248" s="387">
        <v>0.45833333333333331</v>
      </c>
      <c r="D248" s="52" t="s">
        <v>119</v>
      </c>
      <c r="E248" s="52">
        <f>Ders_Programı!E250</f>
        <v>0</v>
      </c>
      <c r="F248" s="52">
        <f>Ders_Programı!F250</f>
        <v>0</v>
      </c>
      <c r="G248" s="52">
        <f>Ders_Programı!G250</f>
        <v>0</v>
      </c>
      <c r="H248" s="52">
        <f>Ders_Programı!H250</f>
        <v>0</v>
      </c>
      <c r="I248" s="52">
        <f>Ders_Programı!K250</f>
        <v>0</v>
      </c>
      <c r="J248" s="52">
        <f>Ders_Programı!N250</f>
        <v>0</v>
      </c>
      <c r="K248" s="8"/>
    </row>
    <row r="249" spans="1:11" ht="13.5" customHeight="1" x14ac:dyDescent="0.25">
      <c r="A249" s="384"/>
      <c r="B249" s="384"/>
      <c r="C249" s="384"/>
      <c r="D249" s="52" t="s">
        <v>117</v>
      </c>
      <c r="E249" s="52">
        <f>Ders_Programı!D250</f>
        <v>0</v>
      </c>
      <c r="F249" s="52">
        <f>Ders_Programı!D250</f>
        <v>0</v>
      </c>
      <c r="G249" s="52">
        <f>Ders_Programı!D250</f>
        <v>0</v>
      </c>
      <c r="H249" s="52">
        <f>Ders_Programı!D250</f>
        <v>0</v>
      </c>
      <c r="I249" s="52">
        <f>Ders_Programı!J250</f>
        <v>0</v>
      </c>
      <c r="J249" s="52">
        <f>Ders_Programı!M250</f>
        <v>0</v>
      </c>
      <c r="K249" s="8"/>
    </row>
    <row r="250" spans="1:11" ht="13.5" customHeight="1" x14ac:dyDescent="0.25">
      <c r="A250" s="384"/>
      <c r="B250" s="385">
        <v>4</v>
      </c>
      <c r="C250" s="387">
        <v>0.54166666666666663</v>
      </c>
      <c r="D250" s="52" t="s">
        <v>119</v>
      </c>
      <c r="E250" s="52">
        <f>Ders_Programı!E252</f>
        <v>0</v>
      </c>
      <c r="F250" s="52">
        <f>Ders_Programı!F252</f>
        <v>0</v>
      </c>
      <c r="G250" s="52">
        <f>Ders_Programı!G252</f>
        <v>0</v>
      </c>
      <c r="H250" s="52">
        <f>Ders_Programı!H252</f>
        <v>0</v>
      </c>
      <c r="I250" s="52">
        <f>Ders_Programı!K252</f>
        <v>0</v>
      </c>
      <c r="J250" s="52">
        <f>Ders_Programı!N252</f>
        <v>0</v>
      </c>
      <c r="K250" s="8"/>
    </row>
    <row r="251" spans="1:11" ht="13.5" customHeight="1" x14ac:dyDescent="0.25">
      <c r="A251" s="384"/>
      <c r="B251" s="384"/>
      <c r="C251" s="384"/>
      <c r="D251" s="52" t="s">
        <v>117</v>
      </c>
      <c r="E251" s="52">
        <f>Ders_Programı!D252</f>
        <v>0</v>
      </c>
      <c r="F251" s="52">
        <f>Ders_Programı!D252</f>
        <v>0</v>
      </c>
      <c r="G251" s="52">
        <f>Ders_Programı!D252</f>
        <v>0</v>
      </c>
      <c r="H251" s="52">
        <f>Ders_Programı!D252</f>
        <v>0</v>
      </c>
      <c r="I251" s="52">
        <f>Ders_Programı!J252</f>
        <v>0</v>
      </c>
      <c r="J251" s="52">
        <f>Ders_Programı!M252</f>
        <v>0</v>
      </c>
      <c r="K251" s="8"/>
    </row>
    <row r="252" spans="1:11" ht="13.5" customHeight="1" x14ac:dyDescent="0.25">
      <c r="A252" s="384"/>
      <c r="B252" s="385">
        <v>5</v>
      </c>
      <c r="C252" s="387">
        <v>0.58333333333333337</v>
      </c>
      <c r="D252" s="52" t="s">
        <v>119</v>
      </c>
      <c r="E252" s="52">
        <f>Ders_Programı!E254</f>
        <v>0</v>
      </c>
      <c r="F252" s="52">
        <f>Ders_Programı!F254</f>
        <v>0</v>
      </c>
      <c r="G252" s="52">
        <f>Ders_Programı!G254</f>
        <v>0</v>
      </c>
      <c r="H252" s="52">
        <f>Ders_Programı!H254</f>
        <v>0</v>
      </c>
      <c r="I252" s="52">
        <f>Ders_Programı!K254</f>
        <v>0</v>
      </c>
      <c r="J252" s="52">
        <f>Ders_Programı!N254</f>
        <v>0</v>
      </c>
      <c r="K252" s="8"/>
    </row>
    <row r="253" spans="1:11" ht="13.5" customHeight="1" x14ac:dyDescent="0.25">
      <c r="A253" s="384"/>
      <c r="B253" s="384"/>
      <c r="C253" s="384"/>
      <c r="D253" s="52" t="s">
        <v>117</v>
      </c>
      <c r="E253" s="52">
        <f>Ders_Programı!D254</f>
        <v>0</v>
      </c>
      <c r="F253" s="52">
        <f>Ders_Programı!D254</f>
        <v>0</v>
      </c>
      <c r="G253" s="52">
        <f>Ders_Programı!D254</f>
        <v>0</v>
      </c>
      <c r="H253" s="52">
        <f>Ders_Programı!D254</f>
        <v>0</v>
      </c>
      <c r="I253" s="52">
        <f>Ders_Programı!J254</f>
        <v>0</v>
      </c>
      <c r="J253" s="52">
        <f>Ders_Programı!M254</f>
        <v>0</v>
      </c>
      <c r="K253" s="8"/>
    </row>
    <row r="254" spans="1:11" ht="13.5" customHeight="1" x14ac:dyDescent="0.25">
      <c r="A254" s="384"/>
      <c r="B254" s="385">
        <v>6</v>
      </c>
      <c r="C254" s="387">
        <v>0.625</v>
      </c>
      <c r="D254" s="52" t="s">
        <v>119</v>
      </c>
      <c r="E254" s="52">
        <f>Ders_Programı!E256</f>
        <v>0</v>
      </c>
      <c r="F254" s="52">
        <f>Ders_Programı!F256</f>
        <v>0</v>
      </c>
      <c r="G254" s="52">
        <f>Ders_Programı!G256</f>
        <v>0</v>
      </c>
      <c r="H254" s="52">
        <f>Ders_Programı!H256</f>
        <v>0</v>
      </c>
      <c r="I254" s="52">
        <f>Ders_Programı!K256</f>
        <v>0</v>
      </c>
      <c r="J254" s="52">
        <f>Ders_Programı!N256</f>
        <v>0</v>
      </c>
      <c r="K254" s="8"/>
    </row>
    <row r="255" spans="1:11" ht="13.5" customHeight="1" x14ac:dyDescent="0.25">
      <c r="A255" s="384"/>
      <c r="B255" s="384"/>
      <c r="C255" s="384"/>
      <c r="D255" s="52" t="s">
        <v>117</v>
      </c>
      <c r="E255" s="52">
        <f>Ders_Programı!D256</f>
        <v>0</v>
      </c>
      <c r="F255" s="52">
        <f>Ders_Programı!D256</f>
        <v>0</v>
      </c>
      <c r="G255" s="52">
        <f>Ders_Programı!D256</f>
        <v>0</v>
      </c>
      <c r="H255" s="52">
        <f>Ders_Programı!D256</f>
        <v>0</v>
      </c>
      <c r="I255" s="52">
        <f>Ders_Programı!J256</f>
        <v>0</v>
      </c>
      <c r="J255" s="52">
        <f>Ders_Programı!M256</f>
        <v>0</v>
      </c>
      <c r="K255" s="8"/>
    </row>
    <row r="256" spans="1:11" ht="13.5" customHeight="1" x14ac:dyDescent="0.25">
      <c r="A256" s="384"/>
      <c r="B256" s="385">
        <v>7</v>
      </c>
      <c r="C256" s="387">
        <v>0.66666666666666663</v>
      </c>
      <c r="D256" s="52" t="s">
        <v>119</v>
      </c>
      <c r="E256" s="52">
        <f>Ders_Programı!E258</f>
        <v>0</v>
      </c>
      <c r="F256" s="52">
        <f>Ders_Programı!F258</f>
        <v>0</v>
      </c>
      <c r="G256" s="52">
        <f>Ders_Programı!G258</f>
        <v>0</v>
      </c>
      <c r="H256" s="52">
        <f>Ders_Programı!H258</f>
        <v>0</v>
      </c>
      <c r="I256" s="52">
        <f>Ders_Programı!K258</f>
        <v>0</v>
      </c>
      <c r="J256" s="52">
        <f>Ders_Programı!N258</f>
        <v>0</v>
      </c>
      <c r="K256" s="8"/>
    </row>
    <row r="257" spans="1:11" ht="13.5" customHeight="1" x14ac:dyDescent="0.25">
      <c r="A257" s="384"/>
      <c r="B257" s="384"/>
      <c r="C257" s="384"/>
      <c r="D257" s="52" t="s">
        <v>117</v>
      </c>
      <c r="E257" s="52">
        <f>Ders_Programı!D258</f>
        <v>0</v>
      </c>
      <c r="F257" s="52">
        <f>Ders_Programı!D258</f>
        <v>0</v>
      </c>
      <c r="G257" s="52">
        <f>Ders_Programı!D258</f>
        <v>0</v>
      </c>
      <c r="H257" s="52">
        <f>Ders_Programı!D258</f>
        <v>0</v>
      </c>
      <c r="I257" s="52">
        <f>Ders_Programı!J258</f>
        <v>0</v>
      </c>
      <c r="J257" s="52">
        <f>Ders_Programı!M258</f>
        <v>0</v>
      </c>
      <c r="K257" s="8"/>
    </row>
    <row r="258" spans="1:11" ht="13.5" customHeight="1" x14ac:dyDescent="0.25">
      <c r="A258" s="384"/>
      <c r="B258" s="385">
        <v>8</v>
      </c>
      <c r="C258" s="387">
        <v>0.70833333333333337</v>
      </c>
      <c r="D258" s="52" t="s">
        <v>119</v>
      </c>
      <c r="E258" s="52">
        <f>Ders_Programı!E260</f>
        <v>0</v>
      </c>
      <c r="F258" s="52">
        <f>Ders_Programı!F260</f>
        <v>0</v>
      </c>
      <c r="G258" s="52">
        <f>Ders_Programı!G260</f>
        <v>0</v>
      </c>
      <c r="H258" s="52">
        <f>Ders_Programı!H260</f>
        <v>0</v>
      </c>
      <c r="I258" s="52">
        <f>Ders_Programı!K260</f>
        <v>0</v>
      </c>
      <c r="J258" s="52">
        <f>Ders_Programı!N260</f>
        <v>0</v>
      </c>
      <c r="K258" s="8"/>
    </row>
    <row r="259" spans="1:11" ht="13.5" customHeight="1" x14ac:dyDescent="0.25">
      <c r="A259" s="384"/>
      <c r="B259" s="384"/>
      <c r="C259" s="384"/>
      <c r="D259" s="52" t="s">
        <v>117</v>
      </c>
      <c r="E259" s="52">
        <f>Ders_Programı!D260</f>
        <v>0</v>
      </c>
      <c r="F259" s="52">
        <f>Ders_Programı!D260</f>
        <v>0</v>
      </c>
      <c r="G259" s="52">
        <f>Ders_Programı!D260</f>
        <v>0</v>
      </c>
      <c r="H259" s="52">
        <f>Ders_Programı!D260</f>
        <v>0</v>
      </c>
      <c r="I259" s="52">
        <f>Ders_Programı!J260</f>
        <v>0</v>
      </c>
      <c r="J259" s="52">
        <f>Ders_Programı!M260</f>
        <v>0</v>
      </c>
      <c r="K259" s="8"/>
    </row>
    <row r="260" spans="1:11" ht="13.5" customHeight="1" x14ac:dyDescent="0.25">
      <c r="A260" s="384"/>
      <c r="B260" s="385">
        <v>9</v>
      </c>
      <c r="C260" s="387">
        <v>0.75</v>
      </c>
      <c r="D260" s="52" t="s">
        <v>119</v>
      </c>
      <c r="E260" s="52">
        <f>Ders_Programı!E262</f>
        <v>0</v>
      </c>
      <c r="F260" s="52">
        <f>Ders_Programı!F262</f>
        <v>0</v>
      </c>
      <c r="G260" s="52">
        <f>Ders_Programı!G262</f>
        <v>0</v>
      </c>
      <c r="H260" s="52">
        <f>Ders_Programı!H262</f>
        <v>0</v>
      </c>
      <c r="I260" s="52">
        <f>Ders_Programı!K262</f>
        <v>0</v>
      </c>
      <c r="J260" s="52">
        <f>Ders_Programı!N262</f>
        <v>0</v>
      </c>
      <c r="K260" s="8"/>
    </row>
    <row r="261" spans="1:11" ht="13.5" customHeight="1" x14ac:dyDescent="0.25">
      <c r="A261" s="384"/>
      <c r="B261" s="384"/>
      <c r="C261" s="384"/>
      <c r="D261" s="52" t="s">
        <v>117</v>
      </c>
      <c r="E261" s="52">
        <f>Ders_Programı!D262</f>
        <v>0</v>
      </c>
      <c r="F261" s="52">
        <f>Ders_Programı!D262</f>
        <v>0</v>
      </c>
      <c r="G261" s="52">
        <f>Ders_Programı!D262</f>
        <v>0</v>
      </c>
      <c r="H261" s="52">
        <f>Ders_Programı!D262</f>
        <v>0</v>
      </c>
      <c r="I261" s="52">
        <f>Ders_Programı!J262</f>
        <v>0</v>
      </c>
      <c r="J261" s="52">
        <f>Ders_Programı!M262</f>
        <v>0</v>
      </c>
      <c r="K261" s="8"/>
    </row>
    <row r="262" spans="1:11" ht="13.5" customHeight="1" x14ac:dyDescent="0.25">
      <c r="A262" s="384"/>
      <c r="B262" s="385">
        <v>10</v>
      </c>
      <c r="C262" s="387">
        <v>0.79166666666666663</v>
      </c>
      <c r="D262" s="49" t="s">
        <v>119</v>
      </c>
      <c r="E262" s="49">
        <f>Ders_Programı!E264</f>
        <v>0</v>
      </c>
      <c r="F262" s="49">
        <f>Ders_Programı!F264</f>
        <v>0</v>
      </c>
      <c r="G262" s="49">
        <f>Ders_Programı!G264</f>
        <v>0</v>
      </c>
      <c r="H262" s="49">
        <f>Ders_Programı!H264</f>
        <v>0</v>
      </c>
      <c r="I262" s="49">
        <f>Ders_Programı!K264</f>
        <v>0</v>
      </c>
      <c r="J262" s="49">
        <f>Ders_Programı!N264</f>
        <v>0</v>
      </c>
      <c r="K262" s="8"/>
    </row>
    <row r="263" spans="1:11" ht="13.5" customHeight="1" x14ac:dyDescent="0.25">
      <c r="A263" s="384"/>
      <c r="B263" s="384"/>
      <c r="C263" s="384"/>
      <c r="D263" s="49" t="s">
        <v>117</v>
      </c>
      <c r="E263" s="49">
        <f>Ders_Programı!D264</f>
        <v>0</v>
      </c>
      <c r="F263" s="49">
        <f>Ders_Programı!D264</f>
        <v>0</v>
      </c>
      <c r="G263" s="49">
        <f>Ders_Programı!D264</f>
        <v>0</v>
      </c>
      <c r="H263" s="49">
        <f>Ders_Programı!D264</f>
        <v>0</v>
      </c>
      <c r="I263" s="49">
        <f>Ders_Programı!J264</f>
        <v>0</v>
      </c>
      <c r="J263" s="49">
        <f>Ders_Programı!M264</f>
        <v>0</v>
      </c>
      <c r="K263" s="8"/>
    </row>
    <row r="264" spans="1:11" ht="13.5" customHeight="1" x14ac:dyDescent="0.25">
      <c r="A264" s="384"/>
      <c r="B264" s="385">
        <v>11</v>
      </c>
      <c r="C264" s="387">
        <v>0.83333333333333337</v>
      </c>
      <c r="D264" s="49" t="s">
        <v>119</v>
      </c>
      <c r="E264" s="49">
        <f>Ders_Programı!E266</f>
        <v>0</v>
      </c>
      <c r="F264" s="49">
        <f>Ders_Programı!F266</f>
        <v>0</v>
      </c>
      <c r="G264" s="49">
        <f>Ders_Programı!G266</f>
        <v>0</v>
      </c>
      <c r="H264" s="49">
        <f>Ders_Programı!H266</f>
        <v>0</v>
      </c>
      <c r="I264" s="49">
        <f>Ders_Programı!K266</f>
        <v>0</v>
      </c>
      <c r="J264" s="49">
        <f>Ders_Programı!N266</f>
        <v>0</v>
      </c>
      <c r="K264" s="8"/>
    </row>
    <row r="265" spans="1:11" ht="13.5" customHeight="1" x14ac:dyDescent="0.25">
      <c r="A265" s="384"/>
      <c r="B265" s="384"/>
      <c r="C265" s="384"/>
      <c r="D265" s="49" t="s">
        <v>117</v>
      </c>
      <c r="E265" s="49">
        <f>Ders_Programı!D266</f>
        <v>0</v>
      </c>
      <c r="F265" s="49">
        <f>Ders_Programı!D266</f>
        <v>0</v>
      </c>
      <c r="G265" s="49">
        <f>Ders_Programı!D266</f>
        <v>0</v>
      </c>
      <c r="H265" s="49">
        <f>Ders_Programı!D266</f>
        <v>0</v>
      </c>
      <c r="I265" s="49">
        <f>Ders_Programı!J266</f>
        <v>0</v>
      </c>
      <c r="J265" s="49">
        <f>Ders_Programı!M266</f>
        <v>0</v>
      </c>
      <c r="K265" s="8"/>
    </row>
    <row r="266" spans="1:11" ht="13.5" customHeight="1" x14ac:dyDescent="0.25">
      <c r="A266" s="388">
        <f>A244+1</f>
        <v>45057</v>
      </c>
      <c r="B266" s="379">
        <v>1</v>
      </c>
      <c r="C266" s="381">
        <v>0.375</v>
      </c>
      <c r="D266" s="46" t="s">
        <v>119</v>
      </c>
      <c r="E266" s="46">
        <f>Ders_Programı!E268</f>
        <v>0</v>
      </c>
      <c r="F266" s="46">
        <f>Ders_Programı!F268</f>
        <v>0</v>
      </c>
      <c r="G266" s="46">
        <f>Ders_Programı!G268</f>
        <v>0</v>
      </c>
      <c r="H266" s="46">
        <f>Ders_Programı!H268</f>
        <v>0</v>
      </c>
      <c r="I266" s="46">
        <f>Ders_Programı!K268</f>
        <v>0</v>
      </c>
      <c r="J266" s="46">
        <f>Ders_Programı!N268</f>
        <v>0</v>
      </c>
      <c r="K266" s="8"/>
    </row>
    <row r="267" spans="1:11" ht="13.5" customHeight="1" x14ac:dyDescent="0.25">
      <c r="A267" s="380"/>
      <c r="B267" s="380"/>
      <c r="C267" s="380"/>
      <c r="D267" s="46" t="s">
        <v>117</v>
      </c>
      <c r="E267" s="46">
        <f>Ders_Programı!D268</f>
        <v>0</v>
      </c>
      <c r="F267" s="46">
        <f>Ders_Programı!D268</f>
        <v>0</v>
      </c>
      <c r="G267" s="46">
        <f>Ders_Programı!D268</f>
        <v>0</v>
      </c>
      <c r="H267" s="46">
        <f>Ders_Programı!D268</f>
        <v>0</v>
      </c>
      <c r="I267" s="46">
        <f>Ders_Programı!J268</f>
        <v>0</v>
      </c>
      <c r="J267" s="46">
        <f>Ders_Programı!M268</f>
        <v>0</v>
      </c>
      <c r="K267" s="8"/>
    </row>
    <row r="268" spans="1:11" ht="13.5" customHeight="1" x14ac:dyDescent="0.25">
      <c r="A268" s="380"/>
      <c r="B268" s="379">
        <v>2</v>
      </c>
      <c r="C268" s="382">
        <v>0.41666666666666669</v>
      </c>
      <c r="D268" s="46" t="s">
        <v>119</v>
      </c>
      <c r="E268" s="46">
        <f>Ders_Programı!E270</f>
        <v>0</v>
      </c>
      <c r="F268" s="46">
        <f>Ders_Programı!F270</f>
        <v>0</v>
      </c>
      <c r="G268" s="46">
        <f>Ders_Programı!G270</f>
        <v>0</v>
      </c>
      <c r="H268" s="46">
        <f>Ders_Programı!H270</f>
        <v>0</v>
      </c>
      <c r="I268" s="46">
        <f>Ders_Programı!K270</f>
        <v>0</v>
      </c>
      <c r="J268" s="46">
        <f>Ders_Programı!N270</f>
        <v>0</v>
      </c>
      <c r="K268" s="8"/>
    </row>
    <row r="269" spans="1:11" ht="13.5" customHeight="1" x14ac:dyDescent="0.25">
      <c r="A269" s="380"/>
      <c r="B269" s="380"/>
      <c r="C269" s="380"/>
      <c r="D269" s="46" t="s">
        <v>117</v>
      </c>
      <c r="E269" s="46">
        <f>Ders_Programı!D270</f>
        <v>0</v>
      </c>
      <c r="F269" s="46">
        <f>Ders_Programı!D270</f>
        <v>0</v>
      </c>
      <c r="G269" s="46">
        <f>Ders_Programı!D270</f>
        <v>0</v>
      </c>
      <c r="H269" s="46">
        <f>Ders_Programı!D270</f>
        <v>0</v>
      </c>
      <c r="I269" s="46">
        <f>Ders_Programı!J270</f>
        <v>0</v>
      </c>
      <c r="J269" s="46">
        <f>Ders_Programı!M270</f>
        <v>0</v>
      </c>
      <c r="K269" s="8"/>
    </row>
    <row r="270" spans="1:11" ht="13.5" customHeight="1" x14ac:dyDescent="0.25">
      <c r="A270" s="380"/>
      <c r="B270" s="379">
        <v>3</v>
      </c>
      <c r="C270" s="382">
        <v>0.45833333333333331</v>
      </c>
      <c r="D270" s="46" t="s">
        <v>119</v>
      </c>
      <c r="E270" s="46">
        <f>Ders_Programı!E272</f>
        <v>0</v>
      </c>
      <c r="F270" s="46">
        <f>Ders_Programı!F272</f>
        <v>0</v>
      </c>
      <c r="G270" s="46">
        <f>Ders_Programı!G272</f>
        <v>0</v>
      </c>
      <c r="H270" s="46">
        <f>Ders_Programı!H272</f>
        <v>0</v>
      </c>
      <c r="I270" s="46">
        <f>Ders_Programı!K272</f>
        <v>0</v>
      </c>
      <c r="J270" s="46">
        <f>Ders_Programı!N272</f>
        <v>0</v>
      </c>
      <c r="K270" s="8"/>
    </row>
    <row r="271" spans="1:11" ht="13.5" customHeight="1" x14ac:dyDescent="0.25">
      <c r="A271" s="380"/>
      <c r="B271" s="380"/>
      <c r="C271" s="380"/>
      <c r="D271" s="46" t="s">
        <v>117</v>
      </c>
      <c r="E271" s="46">
        <f>Ders_Programı!D272</f>
        <v>0</v>
      </c>
      <c r="F271" s="46">
        <f>Ders_Programı!D272</f>
        <v>0</v>
      </c>
      <c r="G271" s="46">
        <f>Ders_Programı!D272</f>
        <v>0</v>
      </c>
      <c r="H271" s="46">
        <f>Ders_Programı!D272</f>
        <v>0</v>
      </c>
      <c r="I271" s="46">
        <f>Ders_Programı!J272</f>
        <v>0</v>
      </c>
      <c r="J271" s="46">
        <f>Ders_Programı!M272</f>
        <v>0</v>
      </c>
      <c r="K271" s="8"/>
    </row>
    <row r="272" spans="1:11" ht="13.5" customHeight="1" x14ac:dyDescent="0.25">
      <c r="A272" s="380"/>
      <c r="B272" s="379">
        <v>4</v>
      </c>
      <c r="C272" s="382">
        <v>0.54166666666666663</v>
      </c>
      <c r="D272" s="46" t="s">
        <v>119</v>
      </c>
      <c r="E272" s="46">
        <f>Ders_Programı!E274</f>
        <v>0</v>
      </c>
      <c r="F272" s="46">
        <f>Ders_Programı!F274</f>
        <v>0</v>
      </c>
      <c r="G272" s="46">
        <f>Ders_Programı!G274</f>
        <v>0</v>
      </c>
      <c r="H272" s="46">
        <f>Ders_Programı!H274</f>
        <v>0</v>
      </c>
      <c r="I272" s="46">
        <f>Ders_Programı!K274</f>
        <v>0</v>
      </c>
      <c r="J272" s="46">
        <f>Ders_Programı!N274</f>
        <v>0</v>
      </c>
      <c r="K272" s="8"/>
    </row>
    <row r="273" spans="1:11" ht="13.5" customHeight="1" x14ac:dyDescent="0.25">
      <c r="A273" s="380"/>
      <c r="B273" s="380"/>
      <c r="C273" s="380"/>
      <c r="D273" s="46" t="s">
        <v>117</v>
      </c>
      <c r="E273" s="46">
        <f>Ders_Programı!D274</f>
        <v>0</v>
      </c>
      <c r="F273" s="46">
        <f>Ders_Programı!D274</f>
        <v>0</v>
      </c>
      <c r="G273" s="46">
        <f>Ders_Programı!D274</f>
        <v>0</v>
      </c>
      <c r="H273" s="46">
        <f>Ders_Programı!D274</f>
        <v>0</v>
      </c>
      <c r="I273" s="46">
        <f>Ders_Programı!J274</f>
        <v>0</v>
      </c>
      <c r="J273" s="46">
        <f>Ders_Programı!M274</f>
        <v>0</v>
      </c>
      <c r="K273" s="8"/>
    </row>
    <row r="274" spans="1:11" ht="13.5" customHeight="1" x14ac:dyDescent="0.25">
      <c r="A274" s="380"/>
      <c r="B274" s="379">
        <v>5</v>
      </c>
      <c r="C274" s="382">
        <v>0.58333333333333337</v>
      </c>
      <c r="D274" s="46" t="s">
        <v>119</v>
      </c>
      <c r="E274" s="46">
        <f>Ders_Programı!E276</f>
        <v>0</v>
      </c>
      <c r="F274" s="46">
        <f>Ders_Programı!F276</f>
        <v>0</v>
      </c>
      <c r="G274" s="46">
        <f>Ders_Programı!G276</f>
        <v>0</v>
      </c>
      <c r="H274" s="46">
        <f>Ders_Programı!H276</f>
        <v>0</v>
      </c>
      <c r="I274" s="46">
        <f>Ders_Programı!K276</f>
        <v>0</v>
      </c>
      <c r="J274" s="46">
        <f>Ders_Programı!N276</f>
        <v>0</v>
      </c>
      <c r="K274" s="8"/>
    </row>
    <row r="275" spans="1:11" ht="13.5" customHeight="1" x14ac:dyDescent="0.25">
      <c r="A275" s="380"/>
      <c r="B275" s="380"/>
      <c r="C275" s="380"/>
      <c r="D275" s="46" t="s">
        <v>117</v>
      </c>
      <c r="E275" s="46">
        <f>Ders_Programı!D276</f>
        <v>0</v>
      </c>
      <c r="F275" s="46">
        <f>Ders_Programı!D276</f>
        <v>0</v>
      </c>
      <c r="G275" s="46">
        <f>Ders_Programı!D276</f>
        <v>0</v>
      </c>
      <c r="H275" s="46">
        <f>Ders_Programı!D276</f>
        <v>0</v>
      </c>
      <c r="I275" s="46">
        <f>Ders_Programı!J276</f>
        <v>0</v>
      </c>
      <c r="J275" s="46">
        <f>Ders_Programı!M276</f>
        <v>0</v>
      </c>
      <c r="K275" s="8"/>
    </row>
    <row r="276" spans="1:11" ht="13.5" customHeight="1" x14ac:dyDescent="0.25">
      <c r="A276" s="380"/>
      <c r="B276" s="379">
        <v>6</v>
      </c>
      <c r="C276" s="382">
        <v>0.625</v>
      </c>
      <c r="D276" s="46" t="s">
        <v>119</v>
      </c>
      <c r="E276" s="46">
        <f>Ders_Programı!E278</f>
        <v>0</v>
      </c>
      <c r="F276" s="46">
        <f>Ders_Programı!F278</f>
        <v>0</v>
      </c>
      <c r="G276" s="46">
        <f>Ders_Programı!G278</f>
        <v>0</v>
      </c>
      <c r="H276" s="46">
        <f>Ders_Programı!H278</f>
        <v>0</v>
      </c>
      <c r="I276" s="46">
        <f>Ders_Programı!K278</f>
        <v>0</v>
      </c>
      <c r="J276" s="46">
        <f>Ders_Programı!N278</f>
        <v>0</v>
      </c>
      <c r="K276" s="8"/>
    </row>
    <row r="277" spans="1:11" ht="13.5" customHeight="1" x14ac:dyDescent="0.25">
      <c r="A277" s="380"/>
      <c r="B277" s="380"/>
      <c r="C277" s="380"/>
      <c r="D277" s="46" t="s">
        <v>117</v>
      </c>
      <c r="E277" s="46">
        <f>Ders_Programı!D278</f>
        <v>0</v>
      </c>
      <c r="F277" s="46">
        <f>Ders_Programı!D278</f>
        <v>0</v>
      </c>
      <c r="G277" s="46">
        <f>Ders_Programı!D278</f>
        <v>0</v>
      </c>
      <c r="H277" s="46">
        <f>Ders_Programı!D278</f>
        <v>0</v>
      </c>
      <c r="I277" s="46">
        <f>Ders_Programı!J278</f>
        <v>0</v>
      </c>
      <c r="J277" s="46">
        <f>Ders_Programı!M278</f>
        <v>0</v>
      </c>
      <c r="K277" s="8"/>
    </row>
    <row r="278" spans="1:11" ht="13.5" customHeight="1" x14ac:dyDescent="0.25">
      <c r="A278" s="380"/>
      <c r="B278" s="379">
        <v>7</v>
      </c>
      <c r="C278" s="382">
        <v>0.66666666666666663</v>
      </c>
      <c r="D278" s="46" t="s">
        <v>119</v>
      </c>
      <c r="E278" s="46">
        <f>Ders_Programı!E280</f>
        <v>0</v>
      </c>
      <c r="F278" s="46">
        <f>Ders_Programı!F280</f>
        <v>0</v>
      </c>
      <c r="G278" s="46">
        <f>Ders_Programı!G280</f>
        <v>0</v>
      </c>
      <c r="H278" s="46">
        <f>Ders_Programı!H280</f>
        <v>0</v>
      </c>
      <c r="I278" s="46">
        <f>Ders_Programı!K280</f>
        <v>0</v>
      </c>
      <c r="J278" s="46">
        <f>Ders_Programı!N280</f>
        <v>0</v>
      </c>
      <c r="K278" s="8"/>
    </row>
    <row r="279" spans="1:11" ht="13.5" customHeight="1" x14ac:dyDescent="0.25">
      <c r="A279" s="380"/>
      <c r="B279" s="380"/>
      <c r="C279" s="380"/>
      <c r="D279" s="46" t="s">
        <v>117</v>
      </c>
      <c r="E279" s="46">
        <f>Ders_Programı!D280</f>
        <v>0</v>
      </c>
      <c r="F279" s="46">
        <f>Ders_Programı!D280</f>
        <v>0</v>
      </c>
      <c r="G279" s="46">
        <f>Ders_Programı!D280</f>
        <v>0</v>
      </c>
      <c r="H279" s="46">
        <f>Ders_Programı!D280</f>
        <v>0</v>
      </c>
      <c r="I279" s="46">
        <f>Ders_Programı!J280</f>
        <v>0</v>
      </c>
      <c r="J279" s="46">
        <f>Ders_Programı!M280</f>
        <v>0</v>
      </c>
      <c r="K279" s="8"/>
    </row>
    <row r="280" spans="1:11" ht="13.5" customHeight="1" x14ac:dyDescent="0.25">
      <c r="A280" s="380"/>
      <c r="B280" s="379">
        <v>8</v>
      </c>
      <c r="C280" s="382">
        <v>0.70833333333333337</v>
      </c>
      <c r="D280" s="46" t="s">
        <v>119</v>
      </c>
      <c r="E280" s="46">
        <f>Ders_Programı!E282</f>
        <v>0</v>
      </c>
      <c r="F280" s="46">
        <f>Ders_Programı!F282</f>
        <v>0</v>
      </c>
      <c r="G280" s="46">
        <f>Ders_Programı!G282</f>
        <v>0</v>
      </c>
      <c r="H280" s="46">
        <f>Ders_Programı!H282</f>
        <v>0</v>
      </c>
      <c r="I280" s="46">
        <f>Ders_Programı!K282</f>
        <v>0</v>
      </c>
      <c r="J280" s="46">
        <f>Ders_Programı!N282</f>
        <v>0</v>
      </c>
      <c r="K280" s="8"/>
    </row>
    <row r="281" spans="1:11" ht="13.5" customHeight="1" x14ac:dyDescent="0.25">
      <c r="A281" s="380"/>
      <c r="B281" s="380"/>
      <c r="C281" s="380"/>
      <c r="D281" s="46" t="s">
        <v>117</v>
      </c>
      <c r="E281" s="46">
        <f>Ders_Programı!D282</f>
        <v>0</v>
      </c>
      <c r="F281" s="46">
        <f>Ders_Programı!D282</f>
        <v>0</v>
      </c>
      <c r="G281" s="46">
        <f>Ders_Programı!D282</f>
        <v>0</v>
      </c>
      <c r="H281" s="46">
        <f>Ders_Programı!D282</f>
        <v>0</v>
      </c>
      <c r="I281" s="46">
        <f>Ders_Programı!J282</f>
        <v>0</v>
      </c>
      <c r="J281" s="46">
        <f>Ders_Programı!M282</f>
        <v>0</v>
      </c>
      <c r="K281" s="8"/>
    </row>
    <row r="282" spans="1:11" ht="13.5" customHeight="1" x14ac:dyDescent="0.25">
      <c r="A282" s="380"/>
      <c r="B282" s="379">
        <v>9</v>
      </c>
      <c r="C282" s="382">
        <v>0.75</v>
      </c>
      <c r="D282" s="46" t="s">
        <v>119</v>
      </c>
      <c r="E282" s="46">
        <f>Ders_Programı!E284</f>
        <v>0</v>
      </c>
      <c r="F282" s="46">
        <f>Ders_Programı!F284</f>
        <v>0</v>
      </c>
      <c r="G282" s="46">
        <f>Ders_Programı!G284</f>
        <v>0</v>
      </c>
      <c r="H282" s="46">
        <f>Ders_Programı!H284</f>
        <v>0</v>
      </c>
      <c r="I282" s="46">
        <f>Ders_Programı!K284</f>
        <v>0</v>
      </c>
      <c r="J282" s="46">
        <f>Ders_Programı!N284</f>
        <v>0</v>
      </c>
      <c r="K282" s="8"/>
    </row>
    <row r="283" spans="1:11" ht="13.5" customHeight="1" x14ac:dyDescent="0.25">
      <c r="A283" s="380"/>
      <c r="B283" s="380"/>
      <c r="C283" s="380"/>
      <c r="D283" s="46" t="s">
        <v>117</v>
      </c>
      <c r="E283" s="46">
        <f>Ders_Programı!D284</f>
        <v>0</v>
      </c>
      <c r="F283" s="46">
        <f>Ders_Programı!D284</f>
        <v>0</v>
      </c>
      <c r="G283" s="46">
        <f>Ders_Programı!D284</f>
        <v>0</v>
      </c>
      <c r="H283" s="46">
        <f>Ders_Programı!D284</f>
        <v>0</v>
      </c>
      <c r="I283" s="46">
        <f>Ders_Programı!J284</f>
        <v>0</v>
      </c>
      <c r="J283" s="46">
        <f>Ders_Programı!M284</f>
        <v>0</v>
      </c>
      <c r="K283" s="8"/>
    </row>
    <row r="284" spans="1:11" ht="13.5" customHeight="1" x14ac:dyDescent="0.25">
      <c r="A284" s="380"/>
      <c r="B284" s="379">
        <v>10</v>
      </c>
      <c r="C284" s="382">
        <v>0.79166666666666663</v>
      </c>
      <c r="D284" s="51" t="s">
        <v>119</v>
      </c>
      <c r="E284" s="51">
        <f>Ders_Programı!E286</f>
        <v>0</v>
      </c>
      <c r="F284" s="51">
        <f>Ders_Programı!F286</f>
        <v>0</v>
      </c>
      <c r="G284" s="51">
        <f>Ders_Programı!G286</f>
        <v>0</v>
      </c>
      <c r="H284" s="51">
        <f>Ders_Programı!H286</f>
        <v>0</v>
      </c>
      <c r="I284" s="51">
        <f>Ders_Programı!K286</f>
        <v>0</v>
      </c>
      <c r="J284" s="51">
        <f>Ders_Programı!N286</f>
        <v>0</v>
      </c>
      <c r="K284" s="8"/>
    </row>
    <row r="285" spans="1:11" ht="13.5" customHeight="1" x14ac:dyDescent="0.25">
      <c r="A285" s="380"/>
      <c r="B285" s="380"/>
      <c r="C285" s="380"/>
      <c r="D285" s="51" t="s">
        <v>117</v>
      </c>
      <c r="E285" s="51">
        <f>Ders_Programı!D286</f>
        <v>0</v>
      </c>
      <c r="F285" s="51">
        <f>Ders_Programı!D286</f>
        <v>0</v>
      </c>
      <c r="G285" s="51">
        <f>Ders_Programı!D286</f>
        <v>0</v>
      </c>
      <c r="H285" s="51">
        <f>Ders_Programı!D286</f>
        <v>0</v>
      </c>
      <c r="I285" s="51">
        <f>Ders_Programı!J286</f>
        <v>0</v>
      </c>
      <c r="J285" s="51">
        <f>Ders_Programı!M286</f>
        <v>0</v>
      </c>
      <c r="K285" s="8"/>
    </row>
    <row r="286" spans="1:11" ht="13.5" customHeight="1" x14ac:dyDescent="0.25">
      <c r="A286" s="380"/>
      <c r="B286" s="379">
        <v>11</v>
      </c>
      <c r="C286" s="382">
        <v>0.83333333333333337</v>
      </c>
      <c r="D286" s="51" t="s">
        <v>119</v>
      </c>
      <c r="E286" s="51">
        <f>Ders_Programı!E288</f>
        <v>0</v>
      </c>
      <c r="F286" s="51">
        <f>Ders_Programı!F288</f>
        <v>0</v>
      </c>
      <c r="G286" s="51">
        <f>Ders_Programı!G288</f>
        <v>0</v>
      </c>
      <c r="H286" s="51">
        <f>Ders_Programı!H288</f>
        <v>0</v>
      </c>
      <c r="I286" s="51">
        <f>Ders_Programı!K288</f>
        <v>0</v>
      </c>
      <c r="J286" s="51">
        <f>Ders_Programı!N288</f>
        <v>0</v>
      </c>
      <c r="K286" s="8"/>
    </row>
    <row r="287" spans="1:11" ht="13.5" customHeight="1" x14ac:dyDescent="0.25">
      <c r="A287" s="380"/>
      <c r="B287" s="380"/>
      <c r="C287" s="380"/>
      <c r="D287" s="51" t="s">
        <v>117</v>
      </c>
      <c r="E287" s="51">
        <f>Ders_Programı!D288</f>
        <v>0</v>
      </c>
      <c r="F287" s="51">
        <f>Ders_Programı!D288</f>
        <v>0</v>
      </c>
      <c r="G287" s="51">
        <f>Ders_Programı!D288</f>
        <v>0</v>
      </c>
      <c r="H287" s="51">
        <f>Ders_Programı!D288</f>
        <v>0</v>
      </c>
      <c r="I287" s="51">
        <f>Ders_Programı!J288</f>
        <v>0</v>
      </c>
      <c r="J287" s="51">
        <f>Ders_Programı!M288</f>
        <v>0</v>
      </c>
      <c r="K287" s="8"/>
    </row>
    <row r="288" spans="1:11" ht="13.5" customHeight="1" x14ac:dyDescent="0.25">
      <c r="A288" s="383">
        <f>A266+1</f>
        <v>45058</v>
      </c>
      <c r="B288" s="385">
        <v>1</v>
      </c>
      <c r="C288" s="386">
        <v>0.375</v>
      </c>
      <c r="D288" s="52" t="s">
        <v>119</v>
      </c>
      <c r="E288" s="52">
        <f>Ders_Programı!E290</f>
        <v>0</v>
      </c>
      <c r="F288" s="52">
        <f>Ders_Programı!F290</f>
        <v>0</v>
      </c>
      <c r="G288" s="52">
        <f>Ders_Programı!G290</f>
        <v>0</v>
      </c>
      <c r="H288" s="52">
        <f>Ders_Programı!H290</f>
        <v>0</v>
      </c>
      <c r="I288" s="52">
        <f>Ders_Programı!K290</f>
        <v>0</v>
      </c>
      <c r="J288" s="52">
        <f>Ders_Programı!N290</f>
        <v>0</v>
      </c>
      <c r="K288" s="8"/>
    </row>
    <row r="289" spans="1:11" ht="13.5" customHeight="1" x14ac:dyDescent="0.25">
      <c r="A289" s="384"/>
      <c r="B289" s="384"/>
      <c r="C289" s="384"/>
      <c r="D289" s="52" t="s">
        <v>117</v>
      </c>
      <c r="E289" s="52">
        <f>Ders_Programı!D290</f>
        <v>0</v>
      </c>
      <c r="F289" s="52">
        <f>Ders_Programı!D290</f>
        <v>0</v>
      </c>
      <c r="G289" s="52">
        <f>Ders_Programı!D290</f>
        <v>0</v>
      </c>
      <c r="H289" s="52">
        <f>Ders_Programı!D290</f>
        <v>0</v>
      </c>
      <c r="I289" s="52">
        <f>Ders_Programı!J290</f>
        <v>0</v>
      </c>
      <c r="J289" s="52">
        <f>Ders_Programı!M290</f>
        <v>0</v>
      </c>
      <c r="K289" s="8"/>
    </row>
    <row r="290" spans="1:11" ht="13.5" customHeight="1" x14ac:dyDescent="0.25">
      <c r="A290" s="384"/>
      <c r="B290" s="385">
        <v>2</v>
      </c>
      <c r="C290" s="387">
        <v>0.41666666666666669</v>
      </c>
      <c r="D290" s="52" t="s">
        <v>119</v>
      </c>
      <c r="E290" s="52">
        <f>Ders_Programı!E292</f>
        <v>0</v>
      </c>
      <c r="F290" s="52">
        <f>Ders_Programı!F292</f>
        <v>0</v>
      </c>
      <c r="G290" s="52">
        <f>Ders_Programı!G292</f>
        <v>0</v>
      </c>
      <c r="H290" s="52">
        <f>Ders_Programı!H292</f>
        <v>0</v>
      </c>
      <c r="I290" s="52">
        <f>Ders_Programı!K292</f>
        <v>0</v>
      </c>
      <c r="J290" s="52">
        <f>Ders_Programı!N292</f>
        <v>0</v>
      </c>
      <c r="K290" s="8"/>
    </row>
    <row r="291" spans="1:11" ht="13.5" customHeight="1" x14ac:dyDescent="0.25">
      <c r="A291" s="384"/>
      <c r="B291" s="384"/>
      <c r="C291" s="384"/>
      <c r="D291" s="52" t="s">
        <v>117</v>
      </c>
      <c r="E291" s="52">
        <f>Ders_Programı!D292</f>
        <v>0</v>
      </c>
      <c r="F291" s="52">
        <f>Ders_Programı!D292</f>
        <v>0</v>
      </c>
      <c r="G291" s="52">
        <f>Ders_Programı!D292</f>
        <v>0</v>
      </c>
      <c r="H291" s="52">
        <f>Ders_Programı!D292</f>
        <v>0</v>
      </c>
      <c r="I291" s="52">
        <f>Ders_Programı!J292</f>
        <v>0</v>
      </c>
      <c r="J291" s="52">
        <f>Ders_Programı!M292</f>
        <v>0</v>
      </c>
      <c r="K291" s="8"/>
    </row>
    <row r="292" spans="1:11" ht="13.5" customHeight="1" x14ac:dyDescent="0.25">
      <c r="A292" s="384"/>
      <c r="B292" s="385">
        <v>3</v>
      </c>
      <c r="C292" s="387">
        <v>0.45833333333333331</v>
      </c>
      <c r="D292" s="52" t="s">
        <v>119</v>
      </c>
      <c r="E292" s="52">
        <f>Ders_Programı!E294</f>
        <v>0</v>
      </c>
      <c r="F292" s="52">
        <f>Ders_Programı!F294</f>
        <v>0</v>
      </c>
      <c r="G292" s="52">
        <f>Ders_Programı!G294</f>
        <v>0</v>
      </c>
      <c r="H292" s="52">
        <f>Ders_Programı!H294</f>
        <v>0</v>
      </c>
      <c r="I292" s="52">
        <f>Ders_Programı!K294</f>
        <v>0</v>
      </c>
      <c r="J292" s="52">
        <f>Ders_Programı!N294</f>
        <v>0</v>
      </c>
      <c r="K292" s="8"/>
    </row>
    <row r="293" spans="1:11" ht="13.5" customHeight="1" x14ac:dyDescent="0.25">
      <c r="A293" s="384"/>
      <c r="B293" s="384"/>
      <c r="C293" s="384"/>
      <c r="D293" s="52" t="s">
        <v>117</v>
      </c>
      <c r="E293" s="52">
        <f>Ders_Programı!D294</f>
        <v>0</v>
      </c>
      <c r="F293" s="52">
        <f>Ders_Programı!D294</f>
        <v>0</v>
      </c>
      <c r="G293" s="52">
        <f>Ders_Programı!D294</f>
        <v>0</v>
      </c>
      <c r="H293" s="52">
        <f>Ders_Programı!D294</f>
        <v>0</v>
      </c>
      <c r="I293" s="52">
        <f>Ders_Programı!J294</f>
        <v>0</v>
      </c>
      <c r="J293" s="52">
        <f>Ders_Programı!M294</f>
        <v>0</v>
      </c>
      <c r="K293" s="8"/>
    </row>
    <row r="294" spans="1:11" ht="13.5" customHeight="1" x14ac:dyDescent="0.25">
      <c r="A294" s="384"/>
      <c r="B294" s="385">
        <v>4</v>
      </c>
      <c r="C294" s="387">
        <v>0.54166666666666663</v>
      </c>
      <c r="D294" s="52" t="s">
        <v>119</v>
      </c>
      <c r="E294" s="52">
        <f>Ders_Programı!E296</f>
        <v>0</v>
      </c>
      <c r="F294" s="52">
        <f>Ders_Programı!F296</f>
        <v>0</v>
      </c>
      <c r="G294" s="52">
        <f>Ders_Programı!G296</f>
        <v>0</v>
      </c>
      <c r="H294" s="52">
        <f>Ders_Programı!H296</f>
        <v>0</v>
      </c>
      <c r="I294" s="52">
        <f>Ders_Programı!K296</f>
        <v>0</v>
      </c>
      <c r="J294" s="52">
        <f>Ders_Programı!N296</f>
        <v>0</v>
      </c>
      <c r="K294" s="8"/>
    </row>
    <row r="295" spans="1:11" ht="13.5" customHeight="1" x14ac:dyDescent="0.25">
      <c r="A295" s="384"/>
      <c r="B295" s="384"/>
      <c r="C295" s="384"/>
      <c r="D295" s="52" t="s">
        <v>117</v>
      </c>
      <c r="E295" s="52">
        <f>Ders_Programı!D296</f>
        <v>0</v>
      </c>
      <c r="F295" s="52">
        <f>Ders_Programı!D296</f>
        <v>0</v>
      </c>
      <c r="G295" s="52">
        <f>Ders_Programı!D296</f>
        <v>0</v>
      </c>
      <c r="H295" s="52">
        <f>Ders_Programı!D296</f>
        <v>0</v>
      </c>
      <c r="I295" s="52">
        <f>Ders_Programı!J296</f>
        <v>0</v>
      </c>
      <c r="J295" s="52">
        <f>Ders_Programı!M296</f>
        <v>0</v>
      </c>
      <c r="K295" s="8"/>
    </row>
    <row r="296" spans="1:11" ht="13.5" customHeight="1" x14ac:dyDescent="0.25">
      <c r="A296" s="384"/>
      <c r="B296" s="385">
        <v>5</v>
      </c>
      <c r="C296" s="387">
        <v>0.58333333333333337</v>
      </c>
      <c r="D296" s="52" t="s">
        <v>119</v>
      </c>
      <c r="E296" s="52">
        <f>Ders_Programı!E298</f>
        <v>0</v>
      </c>
      <c r="F296" s="52">
        <f>Ders_Programı!F298</f>
        <v>0</v>
      </c>
      <c r="G296" s="52">
        <f>Ders_Programı!G298</f>
        <v>0</v>
      </c>
      <c r="H296" s="52">
        <f>Ders_Programı!H298</f>
        <v>0</v>
      </c>
      <c r="I296" s="52">
        <f>Ders_Programı!K298</f>
        <v>0</v>
      </c>
      <c r="J296" s="52">
        <f>Ders_Programı!N298</f>
        <v>0</v>
      </c>
      <c r="K296" s="8"/>
    </row>
    <row r="297" spans="1:11" ht="13.5" customHeight="1" x14ac:dyDescent="0.25">
      <c r="A297" s="384"/>
      <c r="B297" s="384"/>
      <c r="C297" s="384"/>
      <c r="D297" s="52" t="s">
        <v>117</v>
      </c>
      <c r="E297" s="52">
        <f>Ders_Programı!D298</f>
        <v>0</v>
      </c>
      <c r="F297" s="52">
        <f>Ders_Programı!D298</f>
        <v>0</v>
      </c>
      <c r="G297" s="52">
        <f>Ders_Programı!D298</f>
        <v>0</v>
      </c>
      <c r="H297" s="52">
        <f>Ders_Programı!D298</f>
        <v>0</v>
      </c>
      <c r="I297" s="52">
        <f>Ders_Programı!J298</f>
        <v>0</v>
      </c>
      <c r="J297" s="52">
        <f>Ders_Programı!M298</f>
        <v>0</v>
      </c>
      <c r="K297" s="8"/>
    </row>
    <row r="298" spans="1:11" ht="13.5" customHeight="1" x14ac:dyDescent="0.25">
      <c r="A298" s="384"/>
      <c r="B298" s="385">
        <v>6</v>
      </c>
      <c r="C298" s="387">
        <v>0.625</v>
      </c>
      <c r="D298" s="52" t="s">
        <v>119</v>
      </c>
      <c r="E298" s="52">
        <f>Ders_Programı!E300</f>
        <v>0</v>
      </c>
      <c r="F298" s="52">
        <f>Ders_Programı!F300</f>
        <v>0</v>
      </c>
      <c r="G298" s="52">
        <f>Ders_Programı!G300</f>
        <v>0</v>
      </c>
      <c r="H298" s="52">
        <f>Ders_Programı!H300</f>
        <v>0</v>
      </c>
      <c r="I298" s="52">
        <f>Ders_Programı!K300</f>
        <v>0</v>
      </c>
      <c r="J298" s="52">
        <f>Ders_Programı!N300</f>
        <v>0</v>
      </c>
      <c r="K298" s="8"/>
    </row>
    <row r="299" spans="1:11" ht="13.5" customHeight="1" x14ac:dyDescent="0.25">
      <c r="A299" s="384"/>
      <c r="B299" s="384"/>
      <c r="C299" s="384"/>
      <c r="D299" s="52" t="s">
        <v>117</v>
      </c>
      <c r="E299" s="52">
        <f>Ders_Programı!D300</f>
        <v>0</v>
      </c>
      <c r="F299" s="52">
        <f>Ders_Programı!D300</f>
        <v>0</v>
      </c>
      <c r="G299" s="52">
        <f>Ders_Programı!D300</f>
        <v>0</v>
      </c>
      <c r="H299" s="52">
        <f>Ders_Programı!D300</f>
        <v>0</v>
      </c>
      <c r="I299" s="52">
        <f>Ders_Programı!J300</f>
        <v>0</v>
      </c>
      <c r="J299" s="52">
        <f>Ders_Programı!M300</f>
        <v>0</v>
      </c>
      <c r="K299" s="8"/>
    </row>
    <row r="300" spans="1:11" ht="13.5" customHeight="1" x14ac:dyDescent="0.25">
      <c r="A300" s="384"/>
      <c r="B300" s="385">
        <v>7</v>
      </c>
      <c r="C300" s="387">
        <v>0.66666666666666663</v>
      </c>
      <c r="D300" s="52" t="s">
        <v>119</v>
      </c>
      <c r="E300" s="52">
        <f>Ders_Programı!E302</f>
        <v>0</v>
      </c>
      <c r="F300" s="52">
        <f>Ders_Programı!F302</f>
        <v>0</v>
      </c>
      <c r="G300" s="52">
        <f>Ders_Programı!G302</f>
        <v>0</v>
      </c>
      <c r="H300" s="52">
        <f>Ders_Programı!H302</f>
        <v>0</v>
      </c>
      <c r="I300" s="52">
        <f>Ders_Programı!K302</f>
        <v>0</v>
      </c>
      <c r="J300" s="52">
        <f>Ders_Programı!N302</f>
        <v>0</v>
      </c>
      <c r="K300" s="8"/>
    </row>
    <row r="301" spans="1:11" ht="13.5" customHeight="1" x14ac:dyDescent="0.25">
      <c r="A301" s="384"/>
      <c r="B301" s="384"/>
      <c r="C301" s="384"/>
      <c r="D301" s="52" t="s">
        <v>117</v>
      </c>
      <c r="E301" s="52">
        <f>Ders_Programı!D302</f>
        <v>0</v>
      </c>
      <c r="F301" s="52">
        <f>Ders_Programı!D302</f>
        <v>0</v>
      </c>
      <c r="G301" s="52">
        <f>Ders_Programı!D302</f>
        <v>0</v>
      </c>
      <c r="H301" s="52">
        <f>Ders_Programı!D302</f>
        <v>0</v>
      </c>
      <c r="I301" s="52">
        <f>Ders_Programı!J302</f>
        <v>0</v>
      </c>
      <c r="J301" s="52">
        <f>Ders_Programı!M302</f>
        <v>0</v>
      </c>
      <c r="K301" s="8"/>
    </row>
    <row r="302" spans="1:11" ht="13.5" customHeight="1" x14ac:dyDescent="0.25">
      <c r="A302" s="384"/>
      <c r="B302" s="385">
        <v>8</v>
      </c>
      <c r="C302" s="387">
        <v>0.70833333333333337</v>
      </c>
      <c r="D302" s="52" t="s">
        <v>119</v>
      </c>
      <c r="E302" s="52">
        <f>Ders_Programı!E304</f>
        <v>0</v>
      </c>
      <c r="F302" s="52">
        <f>Ders_Programı!F304</f>
        <v>0</v>
      </c>
      <c r="G302" s="52">
        <f>Ders_Programı!G304</f>
        <v>0</v>
      </c>
      <c r="H302" s="52">
        <f>Ders_Programı!H304</f>
        <v>0</v>
      </c>
      <c r="I302" s="52">
        <f>Ders_Programı!K304</f>
        <v>0</v>
      </c>
      <c r="J302" s="52">
        <f>Ders_Programı!N304</f>
        <v>0</v>
      </c>
      <c r="K302" s="8"/>
    </row>
    <row r="303" spans="1:11" ht="13.5" customHeight="1" x14ac:dyDescent="0.25">
      <c r="A303" s="384"/>
      <c r="B303" s="384"/>
      <c r="C303" s="384"/>
      <c r="D303" s="52" t="s">
        <v>117</v>
      </c>
      <c r="E303" s="52">
        <f>Ders_Programı!D304</f>
        <v>0</v>
      </c>
      <c r="F303" s="52">
        <f>Ders_Programı!D304</f>
        <v>0</v>
      </c>
      <c r="G303" s="52">
        <f>Ders_Programı!D304</f>
        <v>0</v>
      </c>
      <c r="H303" s="52">
        <f>Ders_Programı!D304</f>
        <v>0</v>
      </c>
      <c r="I303" s="52">
        <f>Ders_Programı!J304</f>
        <v>0</v>
      </c>
      <c r="J303" s="52">
        <f>Ders_Programı!M304</f>
        <v>0</v>
      </c>
      <c r="K303" s="8"/>
    </row>
    <row r="304" spans="1:11" ht="13.5" customHeight="1" x14ac:dyDescent="0.25">
      <c r="A304" s="384"/>
      <c r="B304" s="385">
        <v>9</v>
      </c>
      <c r="C304" s="387">
        <v>0.75</v>
      </c>
      <c r="D304" s="52" t="s">
        <v>119</v>
      </c>
      <c r="E304" s="52">
        <f>Ders_Programı!E306</f>
        <v>0</v>
      </c>
      <c r="F304" s="52">
        <f>Ders_Programı!F306</f>
        <v>0</v>
      </c>
      <c r="G304" s="52">
        <f>Ders_Programı!G306</f>
        <v>0</v>
      </c>
      <c r="H304" s="52">
        <f>Ders_Programı!H306</f>
        <v>0</v>
      </c>
      <c r="I304" s="52">
        <f>Ders_Programı!K306</f>
        <v>0</v>
      </c>
      <c r="J304" s="52">
        <f>Ders_Programı!N306</f>
        <v>0</v>
      </c>
      <c r="K304" s="8"/>
    </row>
    <row r="305" spans="1:11" ht="13.5" customHeight="1" x14ac:dyDescent="0.25">
      <c r="A305" s="384"/>
      <c r="B305" s="384"/>
      <c r="C305" s="384"/>
      <c r="D305" s="52" t="s">
        <v>117</v>
      </c>
      <c r="E305" s="52">
        <f>Ders_Programı!D306</f>
        <v>0</v>
      </c>
      <c r="F305" s="52">
        <f>Ders_Programı!D306</f>
        <v>0</v>
      </c>
      <c r="G305" s="52">
        <f>Ders_Programı!D306</f>
        <v>0</v>
      </c>
      <c r="H305" s="52">
        <f>Ders_Programı!D306</f>
        <v>0</v>
      </c>
      <c r="I305" s="52">
        <f>Ders_Programı!J306</f>
        <v>0</v>
      </c>
      <c r="J305" s="52">
        <f>Ders_Programı!M306</f>
        <v>0</v>
      </c>
      <c r="K305" s="8"/>
    </row>
    <row r="306" spans="1:11" ht="13.5" customHeight="1" x14ac:dyDescent="0.25">
      <c r="A306" s="384"/>
      <c r="B306" s="385">
        <v>10</v>
      </c>
      <c r="C306" s="387">
        <v>0.79166666666666663</v>
      </c>
      <c r="D306" s="49" t="s">
        <v>119</v>
      </c>
      <c r="E306" s="49">
        <f>Ders_Programı!E308</f>
        <v>0</v>
      </c>
      <c r="F306" s="49">
        <f>Ders_Programı!F308</f>
        <v>0</v>
      </c>
      <c r="G306" s="49">
        <f>Ders_Programı!G308</f>
        <v>0</v>
      </c>
      <c r="H306" s="49">
        <f>Ders_Programı!H308</f>
        <v>0</v>
      </c>
      <c r="I306" s="49">
        <f>Ders_Programı!K308</f>
        <v>0</v>
      </c>
      <c r="J306" s="49">
        <f>Ders_Programı!N308</f>
        <v>0</v>
      </c>
      <c r="K306" s="8"/>
    </row>
    <row r="307" spans="1:11" ht="13.5" customHeight="1" x14ac:dyDescent="0.25">
      <c r="A307" s="384"/>
      <c r="B307" s="384"/>
      <c r="C307" s="384"/>
      <c r="D307" s="49" t="s">
        <v>117</v>
      </c>
      <c r="E307" s="49">
        <f>Ders_Programı!D308</f>
        <v>0</v>
      </c>
      <c r="F307" s="49">
        <f>Ders_Programı!D308</f>
        <v>0</v>
      </c>
      <c r="G307" s="49">
        <f>Ders_Programı!D308</f>
        <v>0</v>
      </c>
      <c r="H307" s="49">
        <f>Ders_Programı!D308</f>
        <v>0</v>
      </c>
      <c r="I307" s="49">
        <f>Ders_Programı!J308</f>
        <v>0</v>
      </c>
      <c r="J307" s="49">
        <f>Ders_Programı!M308</f>
        <v>0</v>
      </c>
      <c r="K307" s="8"/>
    </row>
    <row r="308" spans="1:11" ht="13.5" customHeight="1" x14ac:dyDescent="0.25">
      <c r="A308" s="384"/>
      <c r="B308" s="385">
        <v>11</v>
      </c>
      <c r="C308" s="387">
        <v>0.83333333333333337</v>
      </c>
      <c r="D308" s="49" t="s">
        <v>119</v>
      </c>
      <c r="E308" s="49">
        <f>Ders_Programı!E310</f>
        <v>0</v>
      </c>
      <c r="F308" s="49">
        <f>Ders_Programı!F310</f>
        <v>0</v>
      </c>
      <c r="G308" s="49">
        <f>Ders_Programı!G310</f>
        <v>0</v>
      </c>
      <c r="H308" s="49">
        <f>Ders_Programı!H310</f>
        <v>0</v>
      </c>
      <c r="I308" s="49">
        <f>Ders_Programı!K310</f>
        <v>0</v>
      </c>
      <c r="J308" s="49">
        <f>Ders_Programı!N310</f>
        <v>0</v>
      </c>
      <c r="K308" s="8"/>
    </row>
    <row r="309" spans="1:11" ht="13.5" customHeight="1" x14ac:dyDescent="0.25">
      <c r="A309" s="384"/>
      <c r="B309" s="384"/>
      <c r="C309" s="384"/>
      <c r="D309" s="49" t="s">
        <v>117</v>
      </c>
      <c r="E309" s="49">
        <f>Ders_Programı!D310</f>
        <v>0</v>
      </c>
      <c r="F309" s="49">
        <f>Ders_Programı!D310</f>
        <v>0</v>
      </c>
      <c r="G309" s="49">
        <f>Ders_Programı!D310</f>
        <v>0</v>
      </c>
      <c r="H309" s="49">
        <f>Ders_Programı!D310</f>
        <v>0</v>
      </c>
      <c r="I309" s="49">
        <f>Ders_Programı!J310</f>
        <v>0</v>
      </c>
      <c r="J309" s="49">
        <f>Ders_Programı!M310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3.2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Sau</cp:lastModifiedBy>
  <cp:lastPrinted>2016-12-10T04:52:50Z</cp:lastPrinted>
  <dcterms:created xsi:type="dcterms:W3CDTF">2015-01-20T08:56:56Z</dcterms:created>
  <dcterms:modified xsi:type="dcterms:W3CDTF">2023-04-17T10:06:40Z</dcterms:modified>
</cp:coreProperties>
</file>